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0" documentId="8_{F7787BD5-452B-4E68-B070-A8F0CF783F2F}" xr6:coauthVersionLast="47" xr6:coauthVersionMax="47" xr10:uidLastSave="{00000000-0000-0000-0000-000000000000}"/>
  <bookViews>
    <workbookView xWindow="22932" yWindow="-108" windowWidth="30936" windowHeight="16776" tabRatio="500" xr2:uid="{00000000-000D-0000-FFFF-FFFF00000000}"/>
  </bookViews>
  <sheets>
    <sheet name="Clientgebonden producten" sheetId="1" r:id="rId1"/>
  </sheets>
  <externalReferences>
    <externalReference r:id="rId2"/>
  </externalReferences>
  <definedNames>
    <definedName name="_xlnm._FilterDatabase" localSheetId="0" hidden="1">'Clientgebonden producten'!$A$1:$AD$66</definedName>
    <definedName name="_xlnm.Print_Area" localSheetId="0">'Clientgebonden producten'!$A$1:$G$1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I61" i="1"/>
  <c r="I62" i="1"/>
  <c r="I64" i="1"/>
  <c r="I65" i="1"/>
  <c r="I66" i="1"/>
  <c r="I59" i="1"/>
  <c r="I43" i="1"/>
  <c r="I4" i="1"/>
  <c r="I5" i="1"/>
  <c r="I6" i="1"/>
  <c r="I7" i="1"/>
  <c r="I8" i="1"/>
  <c r="I9" i="1"/>
  <c r="I10" i="1"/>
  <c r="I22" i="1"/>
  <c r="I23" i="1"/>
  <c r="I24" i="1"/>
  <c r="I25" i="1"/>
  <c r="I26" i="1"/>
  <c r="I27" i="1"/>
  <c r="I28" i="1"/>
  <c r="I29" i="1"/>
  <c r="I30" i="1"/>
  <c r="I31" i="1"/>
  <c r="I45" i="1"/>
  <c r="I46" i="1"/>
  <c r="I47" i="1"/>
  <c r="I48" i="1"/>
  <c r="I49" i="1"/>
  <c r="I50" i="1"/>
  <c r="I51" i="1"/>
  <c r="I52" i="1"/>
  <c r="I53" i="1"/>
  <c r="I2" i="1"/>
</calcChain>
</file>

<file path=xl/sharedStrings.xml><?xml version="1.0" encoding="utf-8"?>
<sst xmlns="http://schemas.openxmlformats.org/spreadsheetml/2006/main" count="338" uniqueCount="51">
  <si>
    <t>AGBcode</t>
  </si>
  <si>
    <t>Instelling</t>
  </si>
  <si>
    <t>Productcode</t>
  </si>
  <si>
    <t>Omschrijving</t>
  </si>
  <si>
    <t>Eenheid</t>
  </si>
  <si>
    <t>Frequentie</t>
  </si>
  <si>
    <t>Tarieven 2024</t>
  </si>
  <si>
    <t>IBAN</t>
  </si>
  <si>
    <t>Bureau Jeugdzorg Limburg, Stichting</t>
  </si>
  <si>
    <t>48B10</t>
  </si>
  <si>
    <t>Ondertoezichtstelling</t>
  </si>
  <si>
    <t>Stuks outputgericht</t>
  </si>
  <si>
    <t>Per maand</t>
  </si>
  <si>
    <t>48B11</t>
  </si>
  <si>
    <t>Voogdij: outputgericht</t>
  </si>
  <si>
    <t>47B10</t>
  </si>
  <si>
    <t xml:space="preserve">Jeugdreclassering: outputgericht </t>
  </si>
  <si>
    <t>47B11</t>
  </si>
  <si>
    <t>GBM advies: outputgericht</t>
  </si>
  <si>
    <t>Totaal binnen geldigheidsduur beschikking</t>
  </si>
  <si>
    <t>47B12</t>
  </si>
  <si>
    <t>GBM Uitvoering</t>
  </si>
  <si>
    <t>47B13</t>
  </si>
  <si>
    <t>ITB Criem</t>
  </si>
  <si>
    <t>47B14</t>
  </si>
  <si>
    <t>ITB Harde kern</t>
  </si>
  <si>
    <t>47B15</t>
  </si>
  <si>
    <t>Jeugdreclassering Samenloop</t>
  </si>
  <si>
    <t>47B16</t>
  </si>
  <si>
    <t>STP</t>
  </si>
  <si>
    <t xml:space="preserve">De Jeugd- &amp; Gezinsbeschermers, Stichting </t>
  </si>
  <si>
    <t>48B12</t>
  </si>
  <si>
    <t>LET JB OTS</t>
  </si>
  <si>
    <t>48B13</t>
  </si>
  <si>
    <t>LET JB Voogdij</t>
  </si>
  <si>
    <t>Jeugdbescherming Brabant</t>
  </si>
  <si>
    <t>NL33ABNA0420916334</t>
  </si>
  <si>
    <t>49A01</t>
  </si>
  <si>
    <t>Activiteiten in het preventief justitieel kader: inspanningsgericht</t>
  </si>
  <si>
    <t>Etmaal</t>
  </si>
  <si>
    <t>Per week</t>
  </si>
  <si>
    <t>Jeugdbescherming Gelderland</t>
  </si>
  <si>
    <t>NL80INGB0653983832</t>
  </si>
  <si>
    <t xml:space="preserve">Jeugdbescherming Overijssel, Stichting </t>
  </si>
  <si>
    <t>Jeugdbescherming Rotterdam Rijnmond</t>
  </si>
  <si>
    <t>Regiecentrum Bescherming en Veiligheid, Stichting</t>
  </si>
  <si>
    <t>Samen Veilig Midden-Nederland, Stichting</t>
  </si>
  <si>
    <t>NL65ABNA0462847888</t>
  </si>
  <si>
    <t>Stuks</t>
  </si>
  <si>
    <t>Indexatie</t>
  </si>
  <si>
    <t>Tarieven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</si>
</sst>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right"/>
    </xf>
    <xf numFmtId="44" fontId="0" fillId="2" borderId="0" xfId="0" applyNumberFormat="1" applyFill="1"/>
    <xf numFmtId="0" fontId="0" fillId="0" borderId="3" xfId="0" applyBorder="1"/>
    <xf numFmtId="0" fontId="0" fillId="0" borderId="3" xfId="0" applyBorder="1" applyAlignment="1">
      <alignment horizontal="right"/>
    </xf>
    <xf numFmtId="0" fontId="0" fillId="2" borderId="4" xfId="0" applyFill="1" applyBorder="1"/>
    <xf numFmtId="44" fontId="0" fillId="2" borderId="4" xfId="0" applyNumberFormat="1" applyFill="1" applyBorder="1"/>
    <xf numFmtId="10" fontId="0" fillId="0" borderId="5" xfId="0" applyNumberFormat="1" applyBorder="1"/>
    <xf numFmtId="0" fontId="0" fillId="2" borderId="5" xfId="0" applyFill="1" applyBorder="1"/>
    <xf numFmtId="0" fontId="1" fillId="0" borderId="6" xfId="0" applyFont="1" applyBorder="1"/>
    <xf numFmtId="44" fontId="1" fillId="0" borderId="6" xfId="0" applyNumberFormat="1" applyFont="1" applyBorder="1"/>
    <xf numFmtId="44" fontId="0" fillId="0" borderId="3" xfId="0" applyNumberFormat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10" fontId="1" fillId="0" borderId="6" xfId="5" applyNumberFormat="1" applyFont="1" applyBorder="1"/>
    <xf numFmtId="10" fontId="0" fillId="0" borderId="3" xfId="5" applyNumberFormat="1" applyFont="1" applyBorder="1"/>
    <xf numFmtId="10" fontId="0" fillId="2" borderId="0" xfId="5" applyNumberFormat="1" applyFont="1" applyFill="1"/>
    <xf numFmtId="10" fontId="0" fillId="2" borderId="1" xfId="5" applyNumberFormat="1" applyFont="1" applyFill="1" applyBorder="1"/>
  </cellXfs>
  <cellStyles count="6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Procent" xfId="5" builtinId="5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gdzeeland.sharepoint.com/sites/InformatieManagementIJZ/Gedeelde%20documenten/Contractmanagement/Landelijke%20tarieven%20GI's/Nieuwe%20tarieven%20GI's%202024.xlsx" TargetMode="External"/><Relationship Id="rId1" Type="http://schemas.openxmlformats.org/officeDocument/2006/relationships/externalLinkPath" Target="/sites/InformatieManagementIJZ/Gedeelde%20documenten/Contractmanagement/Landelijke%20tarieven%20GI's/Nieuwe%20tarieven%20GI'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B-West"/>
      <sheetName val="Totaal overzicht"/>
      <sheetName val="2025"/>
      <sheetName val="WSG"/>
      <sheetName val="Basistarieven"/>
    </sheetNames>
    <sheetDataSet>
      <sheetData sheetId="0"/>
      <sheetData sheetId="1"/>
      <sheetData sheetId="2">
        <row r="3">
          <cell r="C3" t="str">
            <v>48B10</v>
          </cell>
          <cell r="D3" t="str">
            <v>Ondertoezichtstelling</v>
          </cell>
          <cell r="E3">
            <v>1227.06</v>
          </cell>
          <cell r="F3">
            <v>1196.3858599999999</v>
          </cell>
          <cell r="G3">
            <v>1196.5591666666667</v>
          </cell>
          <cell r="H3">
            <v>1182.4231249999998</v>
          </cell>
          <cell r="I3">
            <v>1197.81</v>
          </cell>
        </row>
        <row r="4">
          <cell r="C4" t="str">
            <v>48B10</v>
          </cell>
          <cell r="D4" t="str">
            <v>Ondertoezichtstelling</v>
          </cell>
          <cell r="E4">
            <v>1227.06</v>
          </cell>
          <cell r="F4">
            <v>1196.3858599999999</v>
          </cell>
          <cell r="G4">
            <v>1196.5591666666667</v>
          </cell>
          <cell r="H4">
            <v>1182.4231249999998</v>
          </cell>
          <cell r="I4">
            <v>1197.81</v>
          </cell>
        </row>
        <row r="5">
          <cell r="C5" t="str">
            <v>48B11</v>
          </cell>
          <cell r="D5" t="str">
            <v>Voogdij: outputgericht</v>
          </cell>
          <cell r="E5">
            <v>942.38</v>
          </cell>
          <cell r="F5">
            <v>919.3520840000001</v>
          </cell>
          <cell r="G5">
            <v>917.41006666666669</v>
          </cell>
          <cell r="H5">
            <v>904.14935000000003</v>
          </cell>
          <cell r="I5">
            <v>919.59</v>
          </cell>
        </row>
        <row r="6">
          <cell r="C6" t="str">
            <v>47B10</v>
          </cell>
          <cell r="D6" t="str">
            <v>Jeugdreclassering: outputgericht</v>
          </cell>
          <cell r="E6">
            <v>1039.08</v>
          </cell>
          <cell r="F6">
            <v>1011.1732824000001</v>
          </cell>
          <cell r="G6">
            <v>1018.6355</v>
          </cell>
          <cell r="H6">
            <v>1015.4413749999999</v>
          </cell>
          <cell r="I6">
            <v>1015.5</v>
          </cell>
        </row>
        <row r="7">
          <cell r="C7" t="str">
            <v>47B11</v>
          </cell>
          <cell r="D7" t="str">
            <v>GBM advies: outputgericht</v>
          </cell>
          <cell r="E7">
            <v>3074.54</v>
          </cell>
          <cell r="F7">
            <v>2991.9647808000004</v>
          </cell>
          <cell r="G7">
            <v>3014.0736000000002</v>
          </cell>
          <cell r="H7">
            <v>3004.6223999999997</v>
          </cell>
        </row>
        <row r="8">
          <cell r="C8" t="str">
            <v>47B12</v>
          </cell>
          <cell r="D8" t="str">
            <v>GBM Uitvoering</v>
          </cell>
          <cell r="E8">
            <v>1037.9000000000001</v>
          </cell>
          <cell r="F8">
            <v>1010.018975</v>
          </cell>
          <cell r="G8">
            <v>1017.2323</v>
          </cell>
          <cell r="H8">
            <v>1014.0425749999999</v>
          </cell>
          <cell r="I8">
            <v>1014.34</v>
          </cell>
        </row>
        <row r="9">
          <cell r="C9" t="str">
            <v>47B13</v>
          </cell>
          <cell r="D9" t="str">
            <v>ITB Criem</v>
          </cell>
          <cell r="E9">
            <v>2954.74</v>
          </cell>
          <cell r="F9">
            <v>2875.0984315966389</v>
          </cell>
          <cell r="G9">
            <v>2897.2572</v>
          </cell>
          <cell r="H9">
            <v>2888.1722999999997</v>
          </cell>
          <cell r="I9">
            <v>2887.41</v>
          </cell>
        </row>
        <row r="10">
          <cell r="C10" t="str">
            <v>47B14</v>
          </cell>
          <cell r="D10" t="str">
            <v>ITB Harde kern</v>
          </cell>
          <cell r="E10">
            <v>2220.5</v>
          </cell>
          <cell r="F10">
            <v>2160.8634527999998</v>
          </cell>
          <cell r="G10">
            <v>2176.3632000000002</v>
          </cell>
          <cell r="H10">
            <v>2169.5387999999998</v>
          </cell>
          <cell r="I10">
            <v>2170.12</v>
          </cell>
        </row>
        <row r="11">
          <cell r="C11" t="str">
            <v>47B15</v>
          </cell>
          <cell r="D11" t="str">
            <v>Jeugdreclassering Samenloop</v>
          </cell>
          <cell r="E11">
            <v>294.17</v>
          </cell>
          <cell r="F11">
            <v>286.26823520000005</v>
          </cell>
          <cell r="G11">
            <v>288.88380000000001</v>
          </cell>
          <cell r="H11">
            <v>287.97794999999996</v>
          </cell>
          <cell r="I11">
            <v>287.49</v>
          </cell>
        </row>
        <row r="12">
          <cell r="C12" t="str">
            <v>47B16</v>
          </cell>
          <cell r="D12" t="str">
            <v>STP</v>
          </cell>
          <cell r="E12">
            <v>2954.74</v>
          </cell>
          <cell r="F12">
            <v>2875.3797334000001</v>
          </cell>
          <cell r="G12">
            <v>2897.2572</v>
          </cell>
          <cell r="H12">
            <v>2888.1722999999997</v>
          </cell>
          <cell r="I12">
            <v>0</v>
          </cell>
        </row>
        <row r="13">
          <cell r="C13" t="str">
            <v>48B12</v>
          </cell>
          <cell r="D13" t="str">
            <v>LET JB OTS</v>
          </cell>
          <cell r="E13">
            <v>3266.7</v>
          </cell>
          <cell r="F13">
            <v>3178.9625796000005</v>
          </cell>
          <cell r="G13">
            <v>3230.7097500000004</v>
          </cell>
          <cell r="I13">
            <v>3192.57</v>
          </cell>
        </row>
        <row r="14">
          <cell r="C14" t="str">
            <v>48B12</v>
          </cell>
          <cell r="D14" t="str">
            <v>LET JB OTS</v>
          </cell>
          <cell r="E14">
            <v>3266.7</v>
          </cell>
          <cell r="F14">
            <v>3178.9625796000005</v>
          </cell>
          <cell r="G14">
            <v>3230.7097500000004</v>
          </cell>
          <cell r="I14">
            <v>3192.57</v>
          </cell>
        </row>
        <row r="15">
          <cell r="C15" t="str">
            <v>48B13</v>
          </cell>
          <cell r="D15" t="str">
            <v xml:space="preserve">LET JB Voogdij </v>
          </cell>
          <cell r="E15">
            <v>2498.0700000000002</v>
          </cell>
          <cell r="F15">
            <v>2430.9713844000003</v>
          </cell>
          <cell r="G15">
            <v>2477.0071800000001</v>
          </cell>
          <cell r="I15">
            <v>2441.38</v>
          </cell>
        </row>
        <row r="16">
          <cell r="C16" t="str">
            <v>48B10</v>
          </cell>
          <cell r="D16" t="str">
            <v>Ondertoezichtstelling</v>
          </cell>
          <cell r="E16">
            <v>0</v>
          </cell>
          <cell r="F16">
            <v>1196.3858599999999</v>
          </cell>
          <cell r="I16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0"/>
  <sheetViews>
    <sheetView tabSelected="1" topLeftCell="B1" zoomScale="90" zoomScaleNormal="90" workbookViewId="0">
      <selection activeCell="I33" sqref="I33"/>
    </sheetView>
  </sheetViews>
  <sheetFormatPr defaultColWidth="11" defaultRowHeight="15.6" x14ac:dyDescent="0.3"/>
  <cols>
    <col min="1" max="1" width="11.3984375" style="4" bestFit="1" customWidth="1"/>
    <col min="2" max="2" width="66.19921875" style="2" bestFit="1" customWidth="1"/>
    <col min="3" max="3" width="14.19921875" style="2" bestFit="1" customWidth="1"/>
    <col min="4" max="4" width="62.5" style="2" customWidth="1"/>
    <col min="5" max="5" width="10.19921875" style="2" bestFit="1" customWidth="1"/>
    <col min="6" max="6" width="13" style="2" bestFit="1" customWidth="1"/>
    <col min="7" max="7" width="20.69921875" style="3" bestFit="1" customWidth="1"/>
    <col min="8" max="8" width="11" style="24" bestFit="1" customWidth="1"/>
    <col min="9" max="9" width="15.8984375" style="3" bestFit="1" customWidth="1"/>
    <col min="10" max="10" width="20" style="2" hidden="1" customWidth="1"/>
    <col min="11" max="16384" width="11" style="2"/>
  </cols>
  <sheetData>
    <row r="1" spans="1:10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21" t="s">
        <v>49</v>
      </c>
      <c r="I1" s="16" t="s">
        <v>50</v>
      </c>
      <c r="J1" s="1" t="s">
        <v>7</v>
      </c>
    </row>
    <row r="2" spans="1:10" s="5" customFormat="1" x14ac:dyDescent="0.3">
      <c r="A2" s="9">
        <v>98100007</v>
      </c>
      <c r="B2" s="9" t="s">
        <v>8</v>
      </c>
      <c r="C2" s="10" t="s">
        <v>9</v>
      </c>
      <c r="D2" s="9" t="s">
        <v>10</v>
      </c>
      <c r="E2" s="9" t="s">
        <v>11</v>
      </c>
      <c r="F2" s="9" t="s">
        <v>12</v>
      </c>
      <c r="G2" s="17">
        <v>1127.08</v>
      </c>
      <c r="H2" s="22">
        <v>4.9099999999999998E-2</v>
      </c>
      <c r="I2" s="17">
        <f>+G2+G2*H2</f>
        <v>1182.4196279999999</v>
      </c>
    </row>
    <row r="3" spans="1:10" s="5" customFormat="1" x14ac:dyDescent="0.3">
      <c r="A3" s="9">
        <v>98100007</v>
      </c>
      <c r="B3" s="9" t="s">
        <v>8</v>
      </c>
      <c r="C3" s="10" t="s">
        <v>13</v>
      </c>
      <c r="D3" s="9" t="s">
        <v>14</v>
      </c>
      <c r="E3" s="9" t="s">
        <v>11</v>
      </c>
      <c r="F3" s="9" t="s">
        <v>12</v>
      </c>
      <c r="G3" s="17">
        <v>861.83</v>
      </c>
      <c r="H3" s="22"/>
      <c r="I3" s="17">
        <v>904.22</v>
      </c>
    </row>
    <row r="4" spans="1:10" s="5" customFormat="1" x14ac:dyDescent="0.3">
      <c r="A4" s="9">
        <v>98100007</v>
      </c>
      <c r="B4" s="9" t="s">
        <v>8</v>
      </c>
      <c r="C4" s="10" t="s">
        <v>15</v>
      </c>
      <c r="D4" s="9" t="s">
        <v>16</v>
      </c>
      <c r="E4" s="9" t="s">
        <v>11</v>
      </c>
      <c r="F4" s="9" t="s">
        <v>12</v>
      </c>
      <c r="G4" s="17">
        <v>967.92</v>
      </c>
      <c r="H4" s="22">
        <v>4.9099999999999998E-2</v>
      </c>
      <c r="I4" s="17">
        <f t="shared" ref="I4:I53" si="0">+G4+G4*H4</f>
        <v>1015.4448719999999</v>
      </c>
      <c r="J4" s="6"/>
    </row>
    <row r="5" spans="1:10" s="5" customFormat="1" x14ac:dyDescent="0.3">
      <c r="A5" s="9">
        <v>98100007</v>
      </c>
      <c r="B5" s="9" t="s">
        <v>8</v>
      </c>
      <c r="C5" s="10" t="s">
        <v>17</v>
      </c>
      <c r="D5" s="9" t="s">
        <v>18</v>
      </c>
      <c r="E5" s="9" t="s">
        <v>11</v>
      </c>
      <c r="F5" s="9" t="s">
        <v>19</v>
      </c>
      <c r="G5" s="17">
        <v>2864</v>
      </c>
      <c r="H5" s="22">
        <v>4.9099999999999998E-2</v>
      </c>
      <c r="I5" s="17">
        <f t="shared" si="0"/>
        <v>3004.6224000000002</v>
      </c>
    </row>
    <row r="6" spans="1:10" s="5" customFormat="1" x14ac:dyDescent="0.3">
      <c r="A6" s="9">
        <v>98100007</v>
      </c>
      <c r="B6" s="9" t="s">
        <v>8</v>
      </c>
      <c r="C6" s="10" t="s">
        <v>20</v>
      </c>
      <c r="D6" s="9" t="s">
        <v>21</v>
      </c>
      <c r="E6" s="9" t="s">
        <v>11</v>
      </c>
      <c r="F6" s="18" t="s">
        <v>12</v>
      </c>
      <c r="G6" s="17">
        <v>966.58</v>
      </c>
      <c r="H6" s="22">
        <v>4.9099999999999998E-2</v>
      </c>
      <c r="I6" s="17">
        <f t="shared" si="0"/>
        <v>1014.039078</v>
      </c>
    </row>
    <row r="7" spans="1:10" s="5" customFormat="1" x14ac:dyDescent="0.3">
      <c r="A7" s="9">
        <v>98100007</v>
      </c>
      <c r="B7" s="9" t="s">
        <v>8</v>
      </c>
      <c r="C7" s="10" t="s">
        <v>22</v>
      </c>
      <c r="D7" s="9" t="s">
        <v>23</v>
      </c>
      <c r="E7" s="9" t="s">
        <v>11</v>
      </c>
      <c r="F7" s="9" t="s">
        <v>12</v>
      </c>
      <c r="G7" s="17">
        <v>2753</v>
      </c>
      <c r="H7" s="22">
        <v>4.9099999999999998E-2</v>
      </c>
      <c r="I7" s="17">
        <f t="shared" si="0"/>
        <v>2888.1723000000002</v>
      </c>
    </row>
    <row r="8" spans="1:10" s="5" customFormat="1" x14ac:dyDescent="0.3">
      <c r="A8" s="9">
        <v>98100007</v>
      </c>
      <c r="B8" s="9" t="s">
        <v>8</v>
      </c>
      <c r="C8" s="10" t="s">
        <v>24</v>
      </c>
      <c r="D8" s="9" t="s">
        <v>25</v>
      </c>
      <c r="E8" s="9" t="s">
        <v>11</v>
      </c>
      <c r="F8" s="9" t="s">
        <v>12</v>
      </c>
      <c r="G8" s="17">
        <v>2068</v>
      </c>
      <c r="H8" s="22">
        <v>4.9099999999999998E-2</v>
      </c>
      <c r="I8" s="17">
        <f t="shared" si="0"/>
        <v>2169.5387999999998</v>
      </c>
    </row>
    <row r="9" spans="1:10" s="5" customFormat="1" x14ac:dyDescent="0.3">
      <c r="A9" s="9">
        <v>98100007</v>
      </c>
      <c r="B9" s="9" t="s">
        <v>8</v>
      </c>
      <c r="C9" s="10" t="s">
        <v>26</v>
      </c>
      <c r="D9" s="9" t="s">
        <v>27</v>
      </c>
      <c r="E9" s="9" t="s">
        <v>11</v>
      </c>
      <c r="F9" s="9" t="s">
        <v>12</v>
      </c>
      <c r="G9" s="17">
        <v>274.5</v>
      </c>
      <c r="H9" s="22">
        <v>4.9099999999999998E-2</v>
      </c>
      <c r="I9" s="17">
        <f t="shared" si="0"/>
        <v>287.97795000000002</v>
      </c>
    </row>
    <row r="10" spans="1:10" s="5" customFormat="1" x14ac:dyDescent="0.3">
      <c r="A10" s="9">
        <v>98100007</v>
      </c>
      <c r="B10" s="9" t="s">
        <v>8</v>
      </c>
      <c r="C10" s="10" t="s">
        <v>28</v>
      </c>
      <c r="D10" s="9" t="s">
        <v>29</v>
      </c>
      <c r="E10" s="9" t="s">
        <v>11</v>
      </c>
      <c r="F10" s="9" t="s">
        <v>12</v>
      </c>
      <c r="G10" s="17">
        <v>2753</v>
      </c>
      <c r="H10" s="22">
        <v>4.9099999999999998E-2</v>
      </c>
      <c r="I10" s="17">
        <f t="shared" si="0"/>
        <v>2888.1723000000002</v>
      </c>
    </row>
    <row r="11" spans="1:10" s="5" customFormat="1" x14ac:dyDescent="0.3">
      <c r="A11" s="9">
        <v>98100831</v>
      </c>
      <c r="B11" s="9" t="s">
        <v>30</v>
      </c>
      <c r="C11" s="10" t="s">
        <v>9</v>
      </c>
      <c r="D11" s="9" t="s">
        <v>10</v>
      </c>
      <c r="E11" s="9" t="s">
        <v>11</v>
      </c>
      <c r="F11" s="9" t="s">
        <v>12</v>
      </c>
      <c r="G11" s="17">
        <v>1127.0999999999999</v>
      </c>
      <c r="H11" s="22"/>
      <c r="I11" s="17">
        <v>1197.2</v>
      </c>
    </row>
    <row r="12" spans="1:10" s="5" customFormat="1" x14ac:dyDescent="0.3">
      <c r="A12" s="9">
        <v>98100831</v>
      </c>
      <c r="B12" s="9" t="s">
        <v>30</v>
      </c>
      <c r="C12" s="10" t="s">
        <v>13</v>
      </c>
      <c r="D12" s="9" t="s">
        <v>14</v>
      </c>
      <c r="E12" s="9" t="s">
        <v>11</v>
      </c>
      <c r="F12" s="9" t="s">
        <v>12</v>
      </c>
      <c r="G12" s="17">
        <v>861.9</v>
      </c>
      <c r="H12" s="22"/>
      <c r="I12" s="17">
        <v>918.98</v>
      </c>
    </row>
    <row r="13" spans="1:10" s="5" customFormat="1" x14ac:dyDescent="0.3">
      <c r="A13" s="9">
        <v>98100831</v>
      </c>
      <c r="B13" s="9" t="s">
        <v>30</v>
      </c>
      <c r="C13" s="10" t="s">
        <v>31</v>
      </c>
      <c r="D13" s="9" t="s">
        <v>32</v>
      </c>
      <c r="E13" s="9" t="s">
        <v>11</v>
      </c>
      <c r="F13" s="9" t="s">
        <v>12</v>
      </c>
      <c r="G13" s="17">
        <v>3043.17</v>
      </c>
      <c r="H13" s="22"/>
      <c r="I13" s="17">
        <v>3192.57</v>
      </c>
    </row>
    <row r="14" spans="1:10" s="5" customFormat="1" x14ac:dyDescent="0.3">
      <c r="A14" s="9">
        <v>98100831</v>
      </c>
      <c r="B14" s="9" t="s">
        <v>30</v>
      </c>
      <c r="C14" s="10" t="s">
        <v>33</v>
      </c>
      <c r="D14" s="9" t="s">
        <v>34</v>
      </c>
      <c r="E14" s="9" t="s">
        <v>11</v>
      </c>
      <c r="F14" s="9" t="s">
        <v>12</v>
      </c>
      <c r="G14" s="17">
        <v>3043.17</v>
      </c>
      <c r="H14" s="22"/>
      <c r="I14" s="17">
        <v>2441.38</v>
      </c>
    </row>
    <row r="15" spans="1:10" s="5" customFormat="1" x14ac:dyDescent="0.3">
      <c r="A15" s="9">
        <v>98100831</v>
      </c>
      <c r="B15" s="9" t="s">
        <v>30</v>
      </c>
      <c r="C15" s="10" t="s">
        <v>15</v>
      </c>
      <c r="D15" s="9" t="s">
        <v>16</v>
      </c>
      <c r="E15" s="9" t="s">
        <v>11</v>
      </c>
      <c r="F15" s="9" t="s">
        <v>12</v>
      </c>
      <c r="G15" s="17">
        <v>967.98</v>
      </c>
      <c r="H15" s="22"/>
      <c r="I15" s="17">
        <v>1015.5</v>
      </c>
    </row>
    <row r="16" spans="1:10" s="5" customFormat="1" x14ac:dyDescent="0.3">
      <c r="A16" s="9">
        <v>98100831</v>
      </c>
      <c r="B16" s="9" t="s">
        <v>30</v>
      </c>
      <c r="C16" s="10" t="s">
        <v>17</v>
      </c>
      <c r="D16" s="9" t="s">
        <v>18</v>
      </c>
      <c r="E16" s="9" t="s">
        <v>11</v>
      </c>
      <c r="F16" s="9" t="s">
        <v>19</v>
      </c>
      <c r="G16" s="17">
        <v>2864.16</v>
      </c>
      <c r="H16" s="22"/>
      <c r="I16" s="17">
        <v>3004.78</v>
      </c>
    </row>
    <row r="17" spans="1:10" s="5" customFormat="1" x14ac:dyDescent="0.3">
      <c r="A17" s="9">
        <v>98100831</v>
      </c>
      <c r="B17" s="9" t="s">
        <v>30</v>
      </c>
      <c r="C17" s="10" t="s">
        <v>20</v>
      </c>
      <c r="D17" s="9" t="s">
        <v>21</v>
      </c>
      <c r="E17" s="9" t="s">
        <v>11</v>
      </c>
      <c r="F17" s="18" t="s">
        <v>12</v>
      </c>
      <c r="G17" s="17">
        <v>966.88</v>
      </c>
      <c r="H17" s="22"/>
      <c r="I17" s="17">
        <v>1014.34</v>
      </c>
    </row>
    <row r="18" spans="1:10" s="5" customFormat="1" x14ac:dyDescent="0.3">
      <c r="A18" s="9">
        <v>98100831</v>
      </c>
      <c r="B18" s="9" t="s">
        <v>30</v>
      </c>
      <c r="C18" s="10" t="s">
        <v>22</v>
      </c>
      <c r="D18" s="9" t="s">
        <v>23</v>
      </c>
      <c r="E18" s="9" t="s">
        <v>11</v>
      </c>
      <c r="F18" s="9" t="s">
        <v>12</v>
      </c>
      <c r="G18" s="17">
        <v>2752.29</v>
      </c>
      <c r="H18" s="22"/>
      <c r="I18" s="17">
        <v>2887.41</v>
      </c>
    </row>
    <row r="19" spans="1:10" s="5" customFormat="1" x14ac:dyDescent="0.3">
      <c r="A19" s="9">
        <v>98100831</v>
      </c>
      <c r="B19" s="9" t="s">
        <v>30</v>
      </c>
      <c r="C19" s="10" t="s">
        <v>24</v>
      </c>
      <c r="D19" s="9" t="s">
        <v>25</v>
      </c>
      <c r="E19" s="9" t="s">
        <v>11</v>
      </c>
      <c r="F19" s="9" t="s">
        <v>12</v>
      </c>
      <c r="G19" s="17">
        <v>2068.56</v>
      </c>
      <c r="H19" s="22"/>
      <c r="I19" s="17">
        <v>2170.12</v>
      </c>
    </row>
    <row r="20" spans="1:10" s="5" customFormat="1" x14ac:dyDescent="0.3">
      <c r="A20" s="9">
        <v>98100831</v>
      </c>
      <c r="B20" s="9" t="s">
        <v>30</v>
      </c>
      <c r="C20" s="10" t="s">
        <v>26</v>
      </c>
      <c r="D20" s="9" t="s">
        <v>27</v>
      </c>
      <c r="E20" s="9" t="s">
        <v>11</v>
      </c>
      <c r="F20" s="9" t="s">
        <v>12</v>
      </c>
      <c r="G20" s="17">
        <v>274.04000000000002</v>
      </c>
      <c r="H20" s="22"/>
      <c r="I20" s="17">
        <v>287.49</v>
      </c>
    </row>
    <row r="21" spans="1:10" s="5" customFormat="1" x14ac:dyDescent="0.3">
      <c r="A21" s="9">
        <v>98100831</v>
      </c>
      <c r="B21" s="9" t="s">
        <v>30</v>
      </c>
      <c r="C21" s="10" t="s">
        <v>28</v>
      </c>
      <c r="D21" s="9" t="s">
        <v>29</v>
      </c>
      <c r="E21" s="9" t="s">
        <v>11</v>
      </c>
      <c r="F21" s="9" t="s">
        <v>12</v>
      </c>
      <c r="G21" s="17">
        <v>2752.56</v>
      </c>
      <c r="H21" s="22"/>
      <c r="I21" s="17">
        <v>2887.69</v>
      </c>
    </row>
    <row r="22" spans="1:10" s="5" customFormat="1" x14ac:dyDescent="0.3">
      <c r="A22" s="9">
        <v>98100226</v>
      </c>
      <c r="B22" s="9" t="s">
        <v>35</v>
      </c>
      <c r="C22" s="10" t="s">
        <v>9</v>
      </c>
      <c r="D22" s="9" t="s">
        <v>10</v>
      </c>
      <c r="E22" s="9" t="s">
        <v>11</v>
      </c>
      <c r="F22" s="9" t="s">
        <v>12</v>
      </c>
      <c r="G22" s="17">
        <v>1127.08</v>
      </c>
      <c r="H22" s="22">
        <v>4.9099999999999998E-2</v>
      </c>
      <c r="I22" s="17">
        <f t="shared" si="0"/>
        <v>1182.4196279999999</v>
      </c>
    </row>
    <row r="23" spans="1:10" s="5" customFormat="1" x14ac:dyDescent="0.3">
      <c r="A23" s="9">
        <v>98100226</v>
      </c>
      <c r="B23" s="9" t="s">
        <v>35</v>
      </c>
      <c r="C23" s="10" t="s">
        <v>13</v>
      </c>
      <c r="D23" s="9" t="s">
        <v>14</v>
      </c>
      <c r="E23" s="9" t="s">
        <v>11</v>
      </c>
      <c r="F23" s="9" t="s">
        <v>12</v>
      </c>
      <c r="G23" s="17">
        <v>861.83</v>
      </c>
      <c r="H23" s="22">
        <v>4.9099999999999998E-2</v>
      </c>
      <c r="I23" s="17">
        <f t="shared" si="0"/>
        <v>904.14585299999999</v>
      </c>
      <c r="J23" s="5" t="s">
        <v>36</v>
      </c>
    </row>
    <row r="24" spans="1:10" s="5" customFormat="1" x14ac:dyDescent="0.3">
      <c r="A24" s="9">
        <v>98100226</v>
      </c>
      <c r="B24" s="9" t="s">
        <v>35</v>
      </c>
      <c r="C24" s="10" t="s">
        <v>15</v>
      </c>
      <c r="D24" s="9" t="s">
        <v>16</v>
      </c>
      <c r="E24" s="9" t="s">
        <v>11</v>
      </c>
      <c r="F24" s="9" t="s">
        <v>12</v>
      </c>
      <c r="G24" s="17">
        <v>967.92</v>
      </c>
      <c r="H24" s="22">
        <v>4.9099999999999998E-2</v>
      </c>
      <c r="I24" s="17">
        <f t="shared" si="0"/>
        <v>1015.4448719999999</v>
      </c>
    </row>
    <row r="25" spans="1:10" s="5" customFormat="1" x14ac:dyDescent="0.3">
      <c r="A25" s="9">
        <v>98100226</v>
      </c>
      <c r="B25" s="9" t="s">
        <v>35</v>
      </c>
      <c r="C25" s="10" t="s">
        <v>17</v>
      </c>
      <c r="D25" s="9" t="s">
        <v>18</v>
      </c>
      <c r="E25" s="9" t="s">
        <v>11</v>
      </c>
      <c r="F25" s="9" t="s">
        <v>19</v>
      </c>
      <c r="G25" s="17">
        <v>2864</v>
      </c>
      <c r="H25" s="22">
        <v>4.9099999999999998E-2</v>
      </c>
      <c r="I25" s="17">
        <f t="shared" si="0"/>
        <v>3004.6224000000002</v>
      </c>
    </row>
    <row r="26" spans="1:10" s="5" customFormat="1" x14ac:dyDescent="0.3">
      <c r="A26" s="9">
        <v>98100226</v>
      </c>
      <c r="B26" s="9" t="s">
        <v>35</v>
      </c>
      <c r="C26" s="10" t="s">
        <v>20</v>
      </c>
      <c r="D26" s="9" t="s">
        <v>21</v>
      </c>
      <c r="E26" s="9" t="s">
        <v>11</v>
      </c>
      <c r="F26" s="18" t="s">
        <v>12</v>
      </c>
      <c r="G26" s="17">
        <v>966.58</v>
      </c>
      <c r="H26" s="22">
        <v>4.9099999999999998E-2</v>
      </c>
      <c r="I26" s="17">
        <f t="shared" si="0"/>
        <v>1014.039078</v>
      </c>
    </row>
    <row r="27" spans="1:10" s="5" customFormat="1" x14ac:dyDescent="0.3">
      <c r="A27" s="9">
        <v>98100226</v>
      </c>
      <c r="B27" s="9" t="s">
        <v>35</v>
      </c>
      <c r="C27" s="10" t="s">
        <v>22</v>
      </c>
      <c r="D27" s="9" t="s">
        <v>23</v>
      </c>
      <c r="E27" s="9" t="s">
        <v>11</v>
      </c>
      <c r="F27" s="9" t="s">
        <v>12</v>
      </c>
      <c r="G27" s="17">
        <v>2753</v>
      </c>
      <c r="H27" s="22">
        <v>4.9099999999999998E-2</v>
      </c>
      <c r="I27" s="17">
        <f t="shared" si="0"/>
        <v>2888.1723000000002</v>
      </c>
    </row>
    <row r="28" spans="1:10" s="5" customFormat="1" x14ac:dyDescent="0.3">
      <c r="A28" s="9">
        <v>98100226</v>
      </c>
      <c r="B28" s="9" t="s">
        <v>35</v>
      </c>
      <c r="C28" s="10" t="s">
        <v>24</v>
      </c>
      <c r="D28" s="9" t="s">
        <v>25</v>
      </c>
      <c r="E28" s="9" t="s">
        <v>11</v>
      </c>
      <c r="F28" s="9" t="s">
        <v>12</v>
      </c>
      <c r="G28" s="17">
        <v>2038</v>
      </c>
      <c r="H28" s="22">
        <v>4.9099999999999998E-2</v>
      </c>
      <c r="I28" s="17">
        <f t="shared" si="0"/>
        <v>2138.0657999999999</v>
      </c>
    </row>
    <row r="29" spans="1:10" s="5" customFormat="1" x14ac:dyDescent="0.3">
      <c r="A29" s="9">
        <v>98100226</v>
      </c>
      <c r="B29" s="9" t="s">
        <v>35</v>
      </c>
      <c r="C29" s="10" t="s">
        <v>26</v>
      </c>
      <c r="D29" s="9" t="s">
        <v>27</v>
      </c>
      <c r="E29" s="9" t="s">
        <v>11</v>
      </c>
      <c r="F29" s="9" t="s">
        <v>12</v>
      </c>
      <c r="G29" s="17">
        <v>274.5</v>
      </c>
      <c r="H29" s="22">
        <v>4.9099999999999998E-2</v>
      </c>
      <c r="I29" s="17">
        <f t="shared" si="0"/>
        <v>287.97795000000002</v>
      </c>
      <c r="J29" s="6"/>
    </row>
    <row r="30" spans="1:10" s="5" customFormat="1" x14ac:dyDescent="0.3">
      <c r="A30" s="9">
        <v>98100226</v>
      </c>
      <c r="B30" s="9" t="s">
        <v>35</v>
      </c>
      <c r="C30" s="10" t="s">
        <v>28</v>
      </c>
      <c r="D30" s="9" t="s">
        <v>29</v>
      </c>
      <c r="E30" s="9" t="s">
        <v>11</v>
      </c>
      <c r="F30" s="9" t="s">
        <v>12</v>
      </c>
      <c r="G30" s="17">
        <v>2753</v>
      </c>
      <c r="H30" s="22">
        <v>4.9099999999999998E-2</v>
      </c>
      <c r="I30" s="17">
        <f t="shared" si="0"/>
        <v>2888.1723000000002</v>
      </c>
    </row>
    <row r="31" spans="1:10" s="5" customFormat="1" x14ac:dyDescent="0.3">
      <c r="A31" s="9">
        <v>98100226</v>
      </c>
      <c r="B31" s="9" t="s">
        <v>35</v>
      </c>
      <c r="C31" s="10" t="s">
        <v>37</v>
      </c>
      <c r="D31" s="9" t="s">
        <v>38</v>
      </c>
      <c r="E31" s="9" t="s">
        <v>39</v>
      </c>
      <c r="F31" s="9" t="s">
        <v>40</v>
      </c>
      <c r="G31" s="17">
        <v>27.03</v>
      </c>
      <c r="H31" s="22">
        <v>4.9099999999999998E-2</v>
      </c>
      <c r="I31" s="17">
        <f t="shared" si="0"/>
        <v>28.357173</v>
      </c>
    </row>
    <row r="32" spans="1:10" s="5" customFormat="1" x14ac:dyDescent="0.3">
      <c r="A32" s="9">
        <v>98100926</v>
      </c>
      <c r="B32" s="9" t="s">
        <v>41</v>
      </c>
      <c r="C32" s="10" t="s">
        <v>9</v>
      </c>
      <c r="D32" s="9" t="s">
        <v>10</v>
      </c>
      <c r="E32" s="9" t="s">
        <v>11</v>
      </c>
      <c r="F32" s="9" t="s">
        <v>12</v>
      </c>
      <c r="G32" s="17">
        <v>1125.58</v>
      </c>
      <c r="H32" s="22"/>
      <c r="I32" s="17">
        <v>1197.81</v>
      </c>
      <c r="J32" s="5" t="s">
        <v>42</v>
      </c>
    </row>
    <row r="33" spans="1:11" s="5" customFormat="1" x14ac:dyDescent="0.3">
      <c r="A33" s="9">
        <v>98100926</v>
      </c>
      <c r="B33" s="9" t="s">
        <v>41</v>
      </c>
      <c r="C33" s="10" t="s">
        <v>13</v>
      </c>
      <c r="D33" s="9" t="s">
        <v>14</v>
      </c>
      <c r="E33" s="9" t="s">
        <v>11</v>
      </c>
      <c r="F33" s="9" t="s">
        <v>12</v>
      </c>
      <c r="G33" s="17">
        <v>829.6</v>
      </c>
      <c r="H33" s="22"/>
      <c r="I33" s="17">
        <v>915.97</v>
      </c>
    </row>
    <row r="34" spans="1:11" s="5" customFormat="1" x14ac:dyDescent="0.3">
      <c r="A34" s="9">
        <v>98100926</v>
      </c>
      <c r="B34" s="9" t="s">
        <v>41</v>
      </c>
      <c r="C34" s="10" t="s">
        <v>31</v>
      </c>
      <c r="D34" s="9" t="s">
        <v>32</v>
      </c>
      <c r="E34" s="9" t="s">
        <v>11</v>
      </c>
      <c r="F34" s="9" t="s">
        <v>12</v>
      </c>
      <c r="G34" s="17">
        <v>3104.22</v>
      </c>
      <c r="H34" s="22"/>
      <c r="I34" s="17">
        <v>3192.5896469999998</v>
      </c>
    </row>
    <row r="35" spans="1:11" s="5" customFormat="1" x14ac:dyDescent="0.3">
      <c r="A35" s="9">
        <v>98100926</v>
      </c>
      <c r="B35" s="9" t="s">
        <v>41</v>
      </c>
      <c r="C35" s="10" t="s">
        <v>33</v>
      </c>
      <c r="D35" s="9" t="s">
        <v>34</v>
      </c>
      <c r="E35" s="9" t="s">
        <v>11</v>
      </c>
      <c r="F35" s="9" t="s">
        <v>12</v>
      </c>
      <c r="G35" s="17">
        <v>2373.81</v>
      </c>
      <c r="H35" s="22"/>
      <c r="I35" s="17">
        <v>2441.3920829999997</v>
      </c>
    </row>
    <row r="36" spans="1:11" s="5" customFormat="1" x14ac:dyDescent="0.3">
      <c r="A36" s="9">
        <v>98100926</v>
      </c>
      <c r="B36" s="9" t="s">
        <v>41</v>
      </c>
      <c r="C36" s="10" t="s">
        <v>15</v>
      </c>
      <c r="D36" s="9" t="s">
        <v>16</v>
      </c>
      <c r="E36" s="9" t="s">
        <v>11</v>
      </c>
      <c r="F36" s="9" t="s">
        <v>12</v>
      </c>
      <c r="G36" s="17">
        <v>941.04</v>
      </c>
      <c r="H36" s="22"/>
      <c r="I36" s="17">
        <v>1015.51</v>
      </c>
    </row>
    <row r="37" spans="1:11" s="5" customFormat="1" x14ac:dyDescent="0.3">
      <c r="A37" s="9">
        <v>98100926</v>
      </c>
      <c r="B37" s="9" t="s">
        <v>41</v>
      </c>
      <c r="C37" s="10" t="s">
        <v>17</v>
      </c>
      <c r="D37" s="9" t="s">
        <v>18</v>
      </c>
      <c r="E37" s="9" t="s">
        <v>11</v>
      </c>
      <c r="F37" s="9" t="s">
        <v>19</v>
      </c>
      <c r="G37" s="17">
        <v>2784.48</v>
      </c>
      <c r="H37" s="22"/>
      <c r="I37" s="17">
        <v>3004.79</v>
      </c>
    </row>
    <row r="38" spans="1:11" s="5" customFormat="1" x14ac:dyDescent="0.3">
      <c r="A38" s="9">
        <v>98100926</v>
      </c>
      <c r="B38" s="9" t="s">
        <v>41</v>
      </c>
      <c r="C38" s="10" t="s">
        <v>20</v>
      </c>
      <c r="D38" s="9" t="s">
        <v>21</v>
      </c>
      <c r="E38" s="9" t="s">
        <v>11</v>
      </c>
      <c r="F38" s="18" t="s">
        <v>12</v>
      </c>
      <c r="G38" s="17">
        <v>939.75</v>
      </c>
      <c r="H38" s="22"/>
      <c r="I38" s="17">
        <v>1014.3485625</v>
      </c>
    </row>
    <row r="39" spans="1:11" s="5" customFormat="1" x14ac:dyDescent="0.3">
      <c r="A39" s="9">
        <v>98100926</v>
      </c>
      <c r="B39" s="9" t="s">
        <v>41</v>
      </c>
      <c r="C39" s="10" t="s">
        <v>22</v>
      </c>
      <c r="D39" s="9" t="s">
        <v>23</v>
      </c>
      <c r="E39" s="9" t="s">
        <v>11</v>
      </c>
      <c r="F39" s="9" t="s">
        <v>12</v>
      </c>
      <c r="G39" s="17">
        <v>2676.52</v>
      </c>
      <c r="H39" s="22"/>
      <c r="I39" s="17">
        <v>2887.71</v>
      </c>
    </row>
    <row r="40" spans="1:11" s="5" customFormat="1" x14ac:dyDescent="0.3">
      <c r="A40" s="9">
        <v>98100926</v>
      </c>
      <c r="B40" s="9" t="s">
        <v>41</v>
      </c>
      <c r="C40" s="10" t="s">
        <v>24</v>
      </c>
      <c r="D40" s="9" t="s">
        <v>25</v>
      </c>
      <c r="E40" s="9" t="s">
        <v>11</v>
      </c>
      <c r="F40" s="9" t="s">
        <v>12</v>
      </c>
      <c r="G40" s="17">
        <v>2010.64</v>
      </c>
      <c r="H40" s="22"/>
      <c r="I40" s="17">
        <v>2170.13</v>
      </c>
    </row>
    <row r="41" spans="1:11" s="5" customFormat="1" x14ac:dyDescent="0.3">
      <c r="A41" s="9">
        <v>98100926</v>
      </c>
      <c r="B41" s="9" t="s">
        <v>41</v>
      </c>
      <c r="C41" s="10" t="s">
        <v>26</v>
      </c>
      <c r="D41" s="9" t="s">
        <v>27</v>
      </c>
      <c r="E41" s="9" t="s">
        <v>11</v>
      </c>
      <c r="F41" s="9" t="s">
        <v>12</v>
      </c>
      <c r="G41" s="17">
        <v>266.88</v>
      </c>
      <c r="H41" s="22"/>
      <c r="I41" s="17">
        <v>287.5</v>
      </c>
    </row>
    <row r="42" spans="1:11" s="5" customFormat="1" x14ac:dyDescent="0.3">
      <c r="A42" s="9">
        <v>98100926</v>
      </c>
      <c r="B42" s="9" t="s">
        <v>41</v>
      </c>
      <c r="C42" s="10" t="s">
        <v>28</v>
      </c>
      <c r="D42" s="9" t="s">
        <v>29</v>
      </c>
      <c r="E42" s="9" t="s">
        <v>11</v>
      </c>
      <c r="F42" s="9" t="s">
        <v>12</v>
      </c>
      <c r="G42" s="17">
        <v>2676.52</v>
      </c>
      <c r="H42" s="22"/>
      <c r="I42" s="17">
        <v>2887.71</v>
      </c>
      <c r="K42" s="11"/>
    </row>
    <row r="43" spans="1:11" s="5" customFormat="1" x14ac:dyDescent="0.3">
      <c r="A43" s="9">
        <v>98100926</v>
      </c>
      <c r="B43" s="9" t="s">
        <v>41</v>
      </c>
      <c r="C43" s="10" t="s">
        <v>37</v>
      </c>
      <c r="D43" s="9" t="s">
        <v>38</v>
      </c>
      <c r="E43" s="9" t="s">
        <v>39</v>
      </c>
      <c r="F43" s="9" t="s">
        <v>40</v>
      </c>
      <c r="G43" s="17">
        <v>27.03</v>
      </c>
      <c r="H43" s="22">
        <v>4.9099999999999998E-2</v>
      </c>
      <c r="I43" s="17">
        <f t="shared" si="0"/>
        <v>28.357173</v>
      </c>
      <c r="K43" s="11"/>
    </row>
    <row r="44" spans="1:11" s="5" customFormat="1" x14ac:dyDescent="0.3">
      <c r="A44" s="9">
        <v>98099445</v>
      </c>
      <c r="B44" s="9" t="s">
        <v>43</v>
      </c>
      <c r="C44" s="10" t="s">
        <v>13</v>
      </c>
      <c r="D44" s="9" t="s">
        <v>14</v>
      </c>
      <c r="E44" s="9" t="s">
        <v>11</v>
      </c>
      <c r="F44" s="9" t="s">
        <v>12</v>
      </c>
      <c r="G44" s="17">
        <v>895.02</v>
      </c>
      <c r="H44" s="22"/>
      <c r="I44" s="17">
        <v>938.49</v>
      </c>
      <c r="J44" s="13">
        <v>5.2900000000000003E-2</v>
      </c>
      <c r="K44" s="12"/>
    </row>
    <row r="45" spans="1:11" s="5" customFormat="1" x14ac:dyDescent="0.3">
      <c r="A45" s="9">
        <v>98000095</v>
      </c>
      <c r="B45" s="9" t="s">
        <v>44</v>
      </c>
      <c r="C45" s="10" t="s">
        <v>9</v>
      </c>
      <c r="D45" s="9" t="s">
        <v>10</v>
      </c>
      <c r="E45" s="9" t="s">
        <v>11</v>
      </c>
      <c r="F45" s="9" t="s">
        <v>12</v>
      </c>
      <c r="G45" s="17">
        <v>1127.08</v>
      </c>
      <c r="H45" s="22">
        <v>4.9099999999999998E-2</v>
      </c>
      <c r="I45" s="17">
        <f t="shared" si="0"/>
        <v>1182.4196279999999</v>
      </c>
    </row>
    <row r="46" spans="1:11" s="5" customFormat="1" x14ac:dyDescent="0.3">
      <c r="A46" s="9">
        <v>98000095</v>
      </c>
      <c r="B46" s="9" t="s">
        <v>44</v>
      </c>
      <c r="C46" s="10" t="s">
        <v>13</v>
      </c>
      <c r="D46" s="9" t="s">
        <v>14</v>
      </c>
      <c r="E46" s="9" t="s">
        <v>11</v>
      </c>
      <c r="F46" s="9" t="s">
        <v>12</v>
      </c>
      <c r="G46" s="17">
        <v>861.83</v>
      </c>
      <c r="H46" s="22">
        <v>4.9099999999999998E-2</v>
      </c>
      <c r="I46" s="17">
        <f t="shared" si="0"/>
        <v>904.14585299999999</v>
      </c>
    </row>
    <row r="47" spans="1:11" s="5" customFormat="1" x14ac:dyDescent="0.3">
      <c r="A47" s="9">
        <v>98000095</v>
      </c>
      <c r="B47" s="9" t="s">
        <v>44</v>
      </c>
      <c r="C47" s="10" t="s">
        <v>15</v>
      </c>
      <c r="D47" s="9" t="s">
        <v>16</v>
      </c>
      <c r="E47" s="9" t="s">
        <v>11</v>
      </c>
      <c r="F47" s="9" t="s">
        <v>12</v>
      </c>
      <c r="G47" s="17">
        <v>967.92</v>
      </c>
      <c r="H47" s="22">
        <v>4.9099999999999998E-2</v>
      </c>
      <c r="I47" s="17">
        <f t="shared" si="0"/>
        <v>1015.4448719999999</v>
      </c>
      <c r="J47" s="6"/>
    </row>
    <row r="48" spans="1:11" s="5" customFormat="1" x14ac:dyDescent="0.3">
      <c r="A48" s="9">
        <v>98000095</v>
      </c>
      <c r="B48" s="9" t="s">
        <v>44</v>
      </c>
      <c r="C48" s="10" t="s">
        <v>17</v>
      </c>
      <c r="D48" s="9" t="s">
        <v>18</v>
      </c>
      <c r="E48" s="9" t="s">
        <v>11</v>
      </c>
      <c r="F48" s="9" t="s">
        <v>19</v>
      </c>
      <c r="G48" s="17">
        <v>2864</v>
      </c>
      <c r="H48" s="22">
        <v>4.9099999999999998E-2</v>
      </c>
      <c r="I48" s="17">
        <f t="shared" si="0"/>
        <v>3004.6224000000002</v>
      </c>
    </row>
    <row r="49" spans="1:11" s="5" customFormat="1" x14ac:dyDescent="0.3">
      <c r="A49" s="9">
        <v>98000095</v>
      </c>
      <c r="B49" s="9" t="s">
        <v>44</v>
      </c>
      <c r="C49" s="10" t="s">
        <v>20</v>
      </c>
      <c r="D49" s="9" t="s">
        <v>21</v>
      </c>
      <c r="E49" s="9" t="s">
        <v>11</v>
      </c>
      <c r="F49" s="18" t="s">
        <v>12</v>
      </c>
      <c r="G49" s="17">
        <v>966.58</v>
      </c>
      <c r="H49" s="22">
        <v>4.9099999999999998E-2</v>
      </c>
      <c r="I49" s="17">
        <f t="shared" si="0"/>
        <v>1014.039078</v>
      </c>
    </row>
    <row r="50" spans="1:11" s="5" customFormat="1" x14ac:dyDescent="0.3">
      <c r="A50" s="9">
        <v>98000095</v>
      </c>
      <c r="B50" s="9" t="s">
        <v>44</v>
      </c>
      <c r="C50" s="10" t="s">
        <v>22</v>
      </c>
      <c r="D50" s="9" t="s">
        <v>23</v>
      </c>
      <c r="E50" s="9" t="s">
        <v>11</v>
      </c>
      <c r="F50" s="9" t="s">
        <v>12</v>
      </c>
      <c r="G50" s="17">
        <v>2753</v>
      </c>
      <c r="H50" s="22">
        <v>4.9099999999999998E-2</v>
      </c>
      <c r="I50" s="17">
        <f t="shared" si="0"/>
        <v>2888.1723000000002</v>
      </c>
    </row>
    <row r="51" spans="1:11" s="5" customFormat="1" x14ac:dyDescent="0.3">
      <c r="A51" s="9">
        <v>98000095</v>
      </c>
      <c r="B51" s="9" t="s">
        <v>44</v>
      </c>
      <c r="C51" s="10" t="s">
        <v>24</v>
      </c>
      <c r="D51" s="9" t="s">
        <v>25</v>
      </c>
      <c r="E51" s="9" t="s">
        <v>11</v>
      </c>
      <c r="F51" s="9" t="s">
        <v>12</v>
      </c>
      <c r="G51" s="17">
        <v>2068</v>
      </c>
      <c r="H51" s="22">
        <v>4.9099999999999998E-2</v>
      </c>
      <c r="I51" s="17">
        <f t="shared" si="0"/>
        <v>2169.5387999999998</v>
      </c>
    </row>
    <row r="52" spans="1:11" s="5" customFormat="1" x14ac:dyDescent="0.3">
      <c r="A52" s="9">
        <v>98000095</v>
      </c>
      <c r="B52" s="9" t="s">
        <v>44</v>
      </c>
      <c r="C52" s="10" t="s">
        <v>26</v>
      </c>
      <c r="D52" s="9" t="s">
        <v>27</v>
      </c>
      <c r="E52" s="9" t="s">
        <v>11</v>
      </c>
      <c r="F52" s="9" t="s">
        <v>12</v>
      </c>
      <c r="G52" s="17">
        <v>274.5</v>
      </c>
      <c r="H52" s="22">
        <v>4.9099999999999998E-2</v>
      </c>
      <c r="I52" s="17">
        <f t="shared" si="0"/>
        <v>287.97795000000002</v>
      </c>
    </row>
    <row r="53" spans="1:11" s="5" customFormat="1" x14ac:dyDescent="0.3">
      <c r="A53" s="9">
        <v>98000095</v>
      </c>
      <c r="B53" s="9" t="s">
        <v>44</v>
      </c>
      <c r="C53" s="10" t="s">
        <v>28</v>
      </c>
      <c r="D53" s="9" t="s">
        <v>29</v>
      </c>
      <c r="E53" s="9" t="s">
        <v>11</v>
      </c>
      <c r="F53" s="9" t="s">
        <v>12</v>
      </c>
      <c r="G53" s="17">
        <v>2753</v>
      </c>
      <c r="H53" s="22">
        <v>4.9099999999999998E-2</v>
      </c>
      <c r="I53" s="17">
        <f t="shared" si="0"/>
        <v>2888.1723000000002</v>
      </c>
    </row>
    <row r="54" spans="1:11" s="5" customFormat="1" x14ac:dyDescent="0.3">
      <c r="A54" s="9">
        <v>98100771</v>
      </c>
      <c r="B54" s="9" t="s">
        <v>45</v>
      </c>
      <c r="C54" s="10" t="s">
        <v>9</v>
      </c>
      <c r="D54" s="9" t="s">
        <v>10</v>
      </c>
      <c r="E54" s="9" t="s">
        <v>11</v>
      </c>
      <c r="F54" s="9" t="s">
        <v>12</v>
      </c>
      <c r="G54" s="17">
        <v>1166.48</v>
      </c>
      <c r="H54" s="22"/>
      <c r="I54" s="17">
        <v>1223.67</v>
      </c>
      <c r="K54" s="11"/>
    </row>
    <row r="55" spans="1:11" s="5" customFormat="1" x14ac:dyDescent="0.3">
      <c r="A55" s="9">
        <v>98100771</v>
      </c>
      <c r="B55" s="9" t="s">
        <v>45</v>
      </c>
      <c r="C55" s="10" t="s">
        <v>13</v>
      </c>
      <c r="D55" s="9" t="s">
        <v>14</v>
      </c>
      <c r="E55" s="9" t="s">
        <v>11</v>
      </c>
      <c r="F55" s="9" t="s">
        <v>12</v>
      </c>
      <c r="G55" s="17">
        <v>895.96</v>
      </c>
      <c r="H55" s="22"/>
      <c r="I55" s="17">
        <v>939.89</v>
      </c>
      <c r="J55" s="14"/>
      <c r="K55" s="11"/>
    </row>
    <row r="56" spans="1:11" s="5" customFormat="1" x14ac:dyDescent="0.3">
      <c r="A56" s="9">
        <v>98100771</v>
      </c>
      <c r="B56" s="9" t="s">
        <v>45</v>
      </c>
      <c r="C56" s="10" t="s">
        <v>15</v>
      </c>
      <c r="D56" s="9" t="s">
        <v>16</v>
      </c>
      <c r="E56" s="9" t="s">
        <v>11</v>
      </c>
      <c r="F56" s="9" t="s">
        <v>12</v>
      </c>
      <c r="G56" s="17">
        <v>987.4</v>
      </c>
      <c r="H56" s="22"/>
      <c r="I56" s="17">
        <v>1035.8</v>
      </c>
    </row>
    <row r="57" spans="1:11" s="5" customFormat="1" x14ac:dyDescent="0.3">
      <c r="A57" s="9">
        <v>98100771</v>
      </c>
      <c r="B57" s="9" t="s">
        <v>45</v>
      </c>
      <c r="C57" s="10" t="s">
        <v>22</v>
      </c>
      <c r="D57" s="9" t="s">
        <v>23</v>
      </c>
      <c r="E57" s="9" t="s">
        <v>11</v>
      </c>
      <c r="F57" s="9" t="s">
        <v>12</v>
      </c>
      <c r="G57" s="17">
        <v>233.98</v>
      </c>
      <c r="H57" s="22"/>
      <c r="I57" s="17">
        <v>2945.4</v>
      </c>
      <c r="K57" s="11"/>
    </row>
    <row r="58" spans="1:11" s="5" customFormat="1" x14ac:dyDescent="0.3">
      <c r="A58" s="9">
        <v>98100771</v>
      </c>
      <c r="B58" s="9" t="s">
        <v>45</v>
      </c>
      <c r="C58" s="10" t="s">
        <v>26</v>
      </c>
      <c r="D58" s="9" t="s">
        <v>27</v>
      </c>
      <c r="E58" s="9" t="s">
        <v>11</v>
      </c>
      <c r="F58" s="9" t="s">
        <v>12</v>
      </c>
      <c r="G58" s="17">
        <v>279.54000000000002</v>
      </c>
      <c r="H58" s="22">
        <v>4.9099999999999998E-2</v>
      </c>
      <c r="I58" s="17">
        <v>293.24</v>
      </c>
    </row>
    <row r="59" spans="1:11" s="5" customFormat="1" x14ac:dyDescent="0.3">
      <c r="A59" s="9">
        <v>98100730</v>
      </c>
      <c r="B59" s="9" t="s">
        <v>46</v>
      </c>
      <c r="C59" s="10" t="s">
        <v>9</v>
      </c>
      <c r="D59" s="9" t="s">
        <v>10</v>
      </c>
      <c r="E59" s="9" t="s">
        <v>11</v>
      </c>
      <c r="F59" s="9" t="s">
        <v>12</v>
      </c>
      <c r="G59" s="17"/>
      <c r="H59" s="22"/>
      <c r="I59" s="17">
        <f>+VLOOKUP(C59,'[1]2025'!$C$3:$I$16,7,0)</f>
        <v>1197.81</v>
      </c>
      <c r="J59" s="5" t="s">
        <v>47</v>
      </c>
    </row>
    <row r="60" spans="1:11" s="5" customFormat="1" x14ac:dyDescent="0.3">
      <c r="A60" s="9">
        <v>98100730</v>
      </c>
      <c r="B60" s="9" t="s">
        <v>46</v>
      </c>
      <c r="C60" s="10" t="s">
        <v>13</v>
      </c>
      <c r="D60" s="9" t="s">
        <v>14</v>
      </c>
      <c r="E60" s="9" t="s">
        <v>11</v>
      </c>
      <c r="F60" s="9" t="s">
        <v>12</v>
      </c>
      <c r="G60" s="17"/>
      <c r="H60" s="22"/>
      <c r="I60" s="17">
        <f>+VLOOKUP(C60,'[1]2025'!$C$3:$I$16,7,0)</f>
        <v>919.59</v>
      </c>
    </row>
    <row r="61" spans="1:11" s="5" customFormat="1" x14ac:dyDescent="0.3">
      <c r="A61" s="9">
        <v>98100730</v>
      </c>
      <c r="B61" s="9" t="s">
        <v>46</v>
      </c>
      <c r="C61" s="10" t="s">
        <v>33</v>
      </c>
      <c r="D61" s="9" t="s">
        <v>34</v>
      </c>
      <c r="E61" s="9" t="s">
        <v>11</v>
      </c>
      <c r="F61" s="9" t="s">
        <v>12</v>
      </c>
      <c r="G61" s="17"/>
      <c r="H61" s="22"/>
      <c r="I61" s="17">
        <f>+VLOOKUP(C61,'[1]2025'!$C$3:$I$16,7,0)</f>
        <v>2441.38</v>
      </c>
    </row>
    <row r="62" spans="1:11" s="5" customFormat="1" x14ac:dyDescent="0.3">
      <c r="A62" s="9">
        <v>98100730</v>
      </c>
      <c r="B62" s="9" t="s">
        <v>46</v>
      </c>
      <c r="C62" s="10" t="s">
        <v>15</v>
      </c>
      <c r="D62" s="9" t="s">
        <v>16</v>
      </c>
      <c r="E62" s="9" t="s">
        <v>11</v>
      </c>
      <c r="F62" s="9" t="s">
        <v>12</v>
      </c>
      <c r="G62" s="17"/>
      <c r="H62" s="22"/>
      <c r="I62" s="17">
        <f>+VLOOKUP(C62,'[1]2025'!$C$3:$I$16,7,0)</f>
        <v>1015.5</v>
      </c>
    </row>
    <row r="63" spans="1:11" s="5" customFormat="1" x14ac:dyDescent="0.3">
      <c r="A63" s="9">
        <v>98100730</v>
      </c>
      <c r="B63" s="9" t="s">
        <v>46</v>
      </c>
      <c r="C63" s="10" t="s">
        <v>17</v>
      </c>
      <c r="D63" s="9" t="s">
        <v>18</v>
      </c>
      <c r="E63" s="9" t="s">
        <v>11</v>
      </c>
      <c r="F63" s="9" t="s">
        <v>19</v>
      </c>
      <c r="G63" s="17"/>
      <c r="H63" s="22"/>
      <c r="I63" s="17">
        <v>3059.39</v>
      </c>
    </row>
    <row r="64" spans="1:11" s="5" customFormat="1" x14ac:dyDescent="0.3">
      <c r="A64" s="9">
        <v>98100730</v>
      </c>
      <c r="B64" s="9" t="s">
        <v>46</v>
      </c>
      <c r="C64" s="10" t="s">
        <v>22</v>
      </c>
      <c r="D64" s="9" t="s">
        <v>23</v>
      </c>
      <c r="E64" s="9" t="s">
        <v>48</v>
      </c>
      <c r="F64" s="9" t="s">
        <v>12</v>
      </c>
      <c r="G64" s="17"/>
      <c r="H64" s="22"/>
      <c r="I64" s="17">
        <f>+VLOOKUP(C64,'[1]2025'!$C$3:$I$16,7,0)</f>
        <v>2887.41</v>
      </c>
    </row>
    <row r="65" spans="1:30" s="5" customFormat="1" x14ac:dyDescent="0.3">
      <c r="A65" s="9">
        <v>98100730</v>
      </c>
      <c r="B65" s="9" t="s">
        <v>46</v>
      </c>
      <c r="C65" s="10" t="s">
        <v>24</v>
      </c>
      <c r="D65" s="9" t="s">
        <v>25</v>
      </c>
      <c r="E65" s="9" t="s">
        <v>48</v>
      </c>
      <c r="F65" s="9" t="s">
        <v>12</v>
      </c>
      <c r="G65" s="17"/>
      <c r="H65" s="22"/>
      <c r="I65" s="17">
        <f>+VLOOKUP(C65,'[1]2025'!$C$3:$I$16,7,0)</f>
        <v>2170.12</v>
      </c>
    </row>
    <row r="66" spans="1:30" s="5" customFormat="1" x14ac:dyDescent="0.3">
      <c r="A66" s="9">
        <v>98100730</v>
      </c>
      <c r="B66" s="9" t="s">
        <v>46</v>
      </c>
      <c r="C66" s="10" t="s">
        <v>26</v>
      </c>
      <c r="D66" s="9" t="s">
        <v>27</v>
      </c>
      <c r="E66" s="9" t="s">
        <v>11</v>
      </c>
      <c r="F66" s="9" t="s">
        <v>12</v>
      </c>
      <c r="G66" s="17"/>
      <c r="H66" s="22"/>
      <c r="I66" s="17">
        <f>+VLOOKUP(C66,'[1]2025'!$C$3:$I$16,7,0)</f>
        <v>287.49</v>
      </c>
    </row>
    <row r="67" spans="1:30" x14ac:dyDescent="0.3">
      <c r="A67" s="5"/>
      <c r="B67" s="5"/>
      <c r="C67" s="7"/>
      <c r="D67" s="5"/>
      <c r="E67" s="5"/>
      <c r="F67" s="5"/>
      <c r="G67" s="8"/>
      <c r="H67" s="23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</row>
    <row r="68" spans="1:30" x14ac:dyDescent="0.3">
      <c r="A68" s="5"/>
      <c r="B68" s="5"/>
      <c r="C68" s="7"/>
      <c r="D68" s="5"/>
      <c r="E68" s="5"/>
      <c r="F68" s="5"/>
      <c r="G68" s="8"/>
      <c r="H68" s="23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</row>
    <row r="69" spans="1:30" x14ac:dyDescent="0.3">
      <c r="A69" s="5"/>
      <c r="B69" s="5"/>
      <c r="C69" s="5"/>
      <c r="D69" s="5"/>
      <c r="E69" s="5"/>
      <c r="F69" s="5"/>
      <c r="G69" s="8"/>
      <c r="H69" s="23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</row>
    <row r="70" spans="1:30" x14ac:dyDescent="0.3">
      <c r="A70" s="5"/>
      <c r="B70" s="5"/>
      <c r="C70" s="5"/>
      <c r="D70" s="5"/>
      <c r="E70" s="5"/>
      <c r="F70" s="5"/>
      <c r="G70" s="8"/>
      <c r="H70" s="23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/>
    </row>
    <row r="71" spans="1:30" x14ac:dyDescent="0.3">
      <c r="A71" s="5"/>
      <c r="B71" s="5"/>
      <c r="C71" s="5"/>
      <c r="D71" s="5"/>
      <c r="E71" s="5"/>
      <c r="F71" s="5"/>
      <c r="G71" s="8"/>
      <c r="H71" s="23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/>
    </row>
    <row r="72" spans="1:30" x14ac:dyDescent="0.3">
      <c r="A72" s="5"/>
      <c r="B72" s="5"/>
      <c r="C72" s="5"/>
      <c r="D72" s="5"/>
      <c r="E72" s="5"/>
      <c r="F72" s="5"/>
      <c r="G72" s="8"/>
      <c r="H72" s="23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</row>
    <row r="73" spans="1:30" x14ac:dyDescent="0.3">
      <c r="A73" s="5"/>
      <c r="B73" s="5"/>
      <c r="C73" s="5"/>
      <c r="D73" s="5"/>
      <c r="E73" s="5"/>
      <c r="F73" s="5"/>
      <c r="G73" s="8"/>
      <c r="H73" s="23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/>
    </row>
    <row r="74" spans="1:30" x14ac:dyDescent="0.3">
      <c r="A74" s="5"/>
      <c r="B74" s="5"/>
      <c r="C74" s="5"/>
      <c r="D74" s="5"/>
      <c r="E74" s="5"/>
      <c r="F74" s="5"/>
      <c r="G74" s="8"/>
      <c r="H74" s="23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/>
    </row>
    <row r="75" spans="1:30" x14ac:dyDescent="0.3">
      <c r="A75" s="5"/>
      <c r="B75" s="5"/>
      <c r="C75" s="5"/>
      <c r="D75" s="5"/>
      <c r="E75" s="5"/>
      <c r="F75" s="5"/>
      <c r="G75" s="8"/>
      <c r="H75" s="23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/>
    </row>
    <row r="76" spans="1:30" x14ac:dyDescent="0.3">
      <c r="A76" s="5"/>
      <c r="B76" s="5"/>
      <c r="C76" s="5"/>
      <c r="D76" s="5"/>
      <c r="E76" s="5"/>
      <c r="F76" s="5"/>
      <c r="G76" s="8"/>
      <c r="H76" s="23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/>
    </row>
    <row r="77" spans="1:30" x14ac:dyDescent="0.3">
      <c r="A77" s="5"/>
      <c r="B77" s="5"/>
      <c r="C77" s="5"/>
      <c r="D77" s="5"/>
      <c r="E77" s="5"/>
      <c r="F77" s="5"/>
      <c r="G77" s="8"/>
      <c r="H77" s="23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</row>
    <row r="78" spans="1:30" x14ac:dyDescent="0.3">
      <c r="A78" s="5"/>
      <c r="B78" s="5"/>
      <c r="C78" s="5"/>
      <c r="D78" s="5"/>
      <c r="E78" s="5"/>
      <c r="F78" s="5"/>
      <c r="G78" s="8"/>
      <c r="H78" s="23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</row>
    <row r="79" spans="1:30" x14ac:dyDescent="0.3">
      <c r="A79" s="5"/>
      <c r="B79" s="5"/>
      <c r="C79" s="5"/>
      <c r="D79" s="5"/>
      <c r="E79" s="5"/>
      <c r="F79" s="5"/>
      <c r="G79" s="8"/>
      <c r="H79" s="23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</row>
    <row r="80" spans="1:30" x14ac:dyDescent="0.3">
      <c r="A80" s="5"/>
      <c r="B80" s="5"/>
      <c r="C80" s="5"/>
      <c r="D80" s="5"/>
      <c r="E80" s="5"/>
      <c r="F80" s="5"/>
      <c r="G80" s="8"/>
      <c r="H80" s="23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/>
    </row>
    <row r="81" spans="1:30" x14ac:dyDescent="0.3">
      <c r="A81" s="5"/>
      <c r="B81" s="5"/>
      <c r="C81" s="5"/>
      <c r="D81" s="5"/>
      <c r="E81" s="5"/>
      <c r="F81" s="5"/>
      <c r="G81" s="8"/>
      <c r="H81" s="23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/>
    </row>
    <row r="82" spans="1:30" x14ac:dyDescent="0.3">
      <c r="A82" s="5"/>
      <c r="B82" s="5"/>
      <c r="C82" s="5"/>
      <c r="D82" s="5"/>
      <c r="E82" s="5"/>
      <c r="F82" s="5"/>
      <c r="G82" s="8"/>
      <c r="H82" s="23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/>
    </row>
    <row r="83" spans="1:30" x14ac:dyDescent="0.3">
      <c r="A83" s="5"/>
      <c r="B83" s="5"/>
      <c r="C83" s="5"/>
      <c r="D83" s="5"/>
      <c r="E83" s="5"/>
      <c r="F83" s="5"/>
      <c r="G83" s="8"/>
      <c r="H83" s="23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</row>
    <row r="84" spans="1:30" x14ac:dyDescent="0.3">
      <c r="A84" s="5"/>
      <c r="B84" s="5"/>
      <c r="C84" s="5"/>
      <c r="D84" s="5"/>
      <c r="E84" s="5"/>
      <c r="F84" s="5"/>
      <c r="G84" s="8"/>
      <c r="H84" s="23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/>
    </row>
    <row r="85" spans="1:30" x14ac:dyDescent="0.3">
      <c r="A85" s="5"/>
      <c r="B85" s="5"/>
      <c r="C85" s="5"/>
      <c r="D85" s="5"/>
      <c r="E85" s="5"/>
      <c r="F85" s="5"/>
      <c r="G85" s="8"/>
      <c r="H85" s="23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/>
    </row>
    <row r="86" spans="1:30" x14ac:dyDescent="0.3">
      <c r="A86" s="5"/>
      <c r="B86" s="5"/>
      <c r="C86" s="5"/>
      <c r="D86" s="5"/>
      <c r="E86" s="5"/>
      <c r="F86" s="5"/>
      <c r="G86" s="8"/>
      <c r="H86" s="23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/>
    </row>
    <row r="87" spans="1:30" x14ac:dyDescent="0.3">
      <c r="A87" s="5"/>
      <c r="B87" s="5"/>
      <c r="C87" s="5"/>
      <c r="D87" s="5"/>
      <c r="E87" s="5"/>
      <c r="F87" s="5"/>
      <c r="G87" s="8"/>
      <c r="H87" s="23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/>
    </row>
    <row r="88" spans="1:30" s="20" customFormat="1" x14ac:dyDescent="0.3">
      <c r="A88" s="5"/>
      <c r="B88" s="5"/>
      <c r="C88" s="5"/>
      <c r="D88" s="5"/>
      <c r="E88" s="5"/>
      <c r="F88" s="5"/>
      <c r="G88" s="8"/>
      <c r="H88" s="23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9"/>
    </row>
    <row r="89" spans="1:30" s="5" customFormat="1" x14ac:dyDescent="0.3">
      <c r="G89" s="8"/>
      <c r="H89" s="23"/>
      <c r="I89" s="8"/>
    </row>
    <row r="90" spans="1:30" s="5" customFormat="1" x14ac:dyDescent="0.3">
      <c r="A90"/>
      <c r="G90" s="8"/>
      <c r="H90" s="23"/>
      <c r="I90" s="8"/>
    </row>
    <row r="91" spans="1:30" s="5" customFormat="1" x14ac:dyDescent="0.3">
      <c r="A91"/>
      <c r="G91" s="8"/>
      <c r="H91" s="23"/>
      <c r="I91" s="8"/>
    </row>
    <row r="92" spans="1:30" s="5" customFormat="1" x14ac:dyDescent="0.3">
      <c r="A92"/>
      <c r="G92" s="8"/>
      <c r="H92" s="23"/>
      <c r="I92" s="8"/>
    </row>
    <row r="93" spans="1:30" s="5" customFormat="1" x14ac:dyDescent="0.3">
      <c r="A93"/>
      <c r="G93" s="8"/>
      <c r="H93" s="23"/>
      <c r="I93" s="8"/>
    </row>
    <row r="94" spans="1:30" s="5" customFormat="1" x14ac:dyDescent="0.3">
      <c r="A94"/>
      <c r="G94" s="8"/>
      <c r="H94" s="23"/>
      <c r="I94" s="8"/>
    </row>
    <row r="95" spans="1:30" s="5" customFormat="1" x14ac:dyDescent="0.3">
      <c r="A95"/>
      <c r="G95" s="8"/>
      <c r="H95" s="23"/>
      <c r="I95" s="8"/>
    </row>
    <row r="96" spans="1:30" s="5" customFormat="1" x14ac:dyDescent="0.3">
      <c r="A96"/>
      <c r="G96" s="8"/>
      <c r="H96" s="23"/>
      <c r="I96" s="8"/>
    </row>
    <row r="97" spans="1:9" s="5" customFormat="1" x14ac:dyDescent="0.3">
      <c r="A97"/>
      <c r="G97" s="8"/>
      <c r="H97" s="23"/>
      <c r="I97" s="8"/>
    </row>
    <row r="98" spans="1:9" s="5" customFormat="1" x14ac:dyDescent="0.3">
      <c r="A98"/>
      <c r="G98" s="8"/>
      <c r="H98" s="23"/>
      <c r="I98" s="8"/>
    </row>
    <row r="99" spans="1:9" s="5" customFormat="1" x14ac:dyDescent="0.3">
      <c r="A99"/>
      <c r="G99" s="8"/>
      <c r="H99" s="23"/>
      <c r="I99" s="8"/>
    </row>
    <row r="100" spans="1:9" s="5" customFormat="1" x14ac:dyDescent="0.3">
      <c r="A100"/>
      <c r="G100" s="8"/>
      <c r="H100" s="23"/>
      <c r="I100" s="8"/>
    </row>
    <row r="101" spans="1:9" s="5" customFormat="1" x14ac:dyDescent="0.3">
      <c r="A101"/>
      <c r="G101" s="8"/>
      <c r="H101" s="23"/>
      <c r="I101" s="8"/>
    </row>
    <row r="102" spans="1:9" s="5" customFormat="1" x14ac:dyDescent="0.3">
      <c r="A102"/>
      <c r="G102" s="8"/>
      <c r="H102" s="23"/>
      <c r="I102" s="8"/>
    </row>
    <row r="103" spans="1:9" s="5" customFormat="1" x14ac:dyDescent="0.3">
      <c r="A103"/>
      <c r="G103" s="8"/>
      <c r="H103" s="23"/>
      <c r="I103" s="8"/>
    </row>
    <row r="104" spans="1:9" s="5" customFormat="1" x14ac:dyDescent="0.3">
      <c r="A104"/>
      <c r="G104" s="8"/>
      <c r="H104" s="23"/>
      <c r="I104" s="8"/>
    </row>
    <row r="105" spans="1:9" s="5" customFormat="1" x14ac:dyDescent="0.3">
      <c r="A105"/>
      <c r="G105" s="8"/>
      <c r="H105" s="23"/>
      <c r="I105" s="8"/>
    </row>
    <row r="106" spans="1:9" s="5" customFormat="1" x14ac:dyDescent="0.3">
      <c r="A106"/>
      <c r="G106" s="8"/>
      <c r="H106" s="23"/>
      <c r="I106" s="8"/>
    </row>
    <row r="107" spans="1:9" s="5" customFormat="1" x14ac:dyDescent="0.3">
      <c r="A107"/>
      <c r="G107" s="8"/>
      <c r="H107" s="23"/>
      <c r="I107" s="8"/>
    </row>
    <row r="108" spans="1:9" s="5" customFormat="1" x14ac:dyDescent="0.3">
      <c r="A108"/>
      <c r="G108" s="8"/>
      <c r="H108" s="23"/>
      <c r="I108" s="8"/>
    </row>
    <row r="109" spans="1:9" s="5" customFormat="1" x14ac:dyDescent="0.3">
      <c r="A109"/>
      <c r="G109" s="8"/>
      <c r="H109" s="23"/>
      <c r="I109" s="8"/>
    </row>
    <row r="110" spans="1:9" s="5" customFormat="1" x14ac:dyDescent="0.3">
      <c r="A110"/>
      <c r="G110" s="8"/>
      <c r="H110" s="23"/>
      <c r="I110" s="8"/>
    </row>
    <row r="111" spans="1:9" s="5" customFormat="1" x14ac:dyDescent="0.3">
      <c r="A111"/>
      <c r="G111" s="8"/>
      <c r="H111" s="23"/>
      <c r="I111" s="8"/>
    </row>
    <row r="112" spans="1:9" s="5" customFormat="1" x14ac:dyDescent="0.3">
      <c r="A112"/>
      <c r="G112" s="8"/>
      <c r="H112" s="23"/>
      <c r="I112" s="8"/>
    </row>
    <row r="113" spans="1:9" s="5" customFormat="1" x14ac:dyDescent="0.3">
      <c r="A113"/>
      <c r="G113" s="8"/>
      <c r="H113" s="23"/>
      <c r="I113" s="8"/>
    </row>
    <row r="114" spans="1:9" s="5" customFormat="1" x14ac:dyDescent="0.3">
      <c r="A114"/>
      <c r="G114" s="8"/>
      <c r="H114" s="23"/>
      <c r="I114" s="8"/>
    </row>
    <row r="115" spans="1:9" s="5" customFormat="1" x14ac:dyDescent="0.3">
      <c r="A115"/>
      <c r="G115" s="8"/>
      <c r="H115" s="23"/>
      <c r="I115" s="8"/>
    </row>
    <row r="116" spans="1:9" s="5" customFormat="1" x14ac:dyDescent="0.3">
      <c r="A116"/>
      <c r="G116" s="8"/>
      <c r="H116" s="23"/>
      <c r="I116" s="8"/>
    </row>
    <row r="117" spans="1:9" s="5" customFormat="1" x14ac:dyDescent="0.3">
      <c r="A117"/>
      <c r="G117" s="8"/>
      <c r="H117" s="23"/>
      <c r="I117" s="8"/>
    </row>
    <row r="118" spans="1:9" s="5" customFormat="1" x14ac:dyDescent="0.3">
      <c r="A118"/>
      <c r="G118" s="8"/>
      <c r="H118" s="23"/>
      <c r="I118" s="8"/>
    </row>
    <row r="119" spans="1:9" s="5" customFormat="1" x14ac:dyDescent="0.3">
      <c r="A119"/>
      <c r="G119" s="8"/>
      <c r="H119" s="23"/>
      <c r="I119" s="8"/>
    </row>
    <row r="120" spans="1:9" s="5" customFormat="1" x14ac:dyDescent="0.3">
      <c r="A120"/>
      <c r="G120" s="8"/>
      <c r="H120" s="23"/>
      <c r="I120" s="8"/>
    </row>
    <row r="121" spans="1:9" s="5" customFormat="1" x14ac:dyDescent="0.3">
      <c r="A121"/>
      <c r="G121" s="8"/>
      <c r="H121" s="23"/>
      <c r="I121" s="8"/>
    </row>
    <row r="122" spans="1:9" s="5" customFormat="1" x14ac:dyDescent="0.3">
      <c r="A122"/>
      <c r="G122" s="8"/>
      <c r="H122" s="23"/>
      <c r="I122" s="8"/>
    </row>
    <row r="123" spans="1:9" s="5" customFormat="1" x14ac:dyDescent="0.3">
      <c r="A123"/>
      <c r="G123" s="8"/>
      <c r="H123" s="23"/>
      <c r="I123" s="8"/>
    </row>
    <row r="124" spans="1:9" s="5" customFormat="1" x14ac:dyDescent="0.3">
      <c r="A124"/>
      <c r="G124" s="8"/>
      <c r="H124" s="23"/>
      <c r="I124" s="8"/>
    </row>
    <row r="125" spans="1:9" s="5" customFormat="1" x14ac:dyDescent="0.3">
      <c r="A125"/>
      <c r="G125" s="8"/>
      <c r="H125" s="23"/>
      <c r="I125" s="8"/>
    </row>
    <row r="126" spans="1:9" s="5" customFormat="1" x14ac:dyDescent="0.3">
      <c r="A126"/>
      <c r="G126" s="8"/>
      <c r="H126" s="23"/>
      <c r="I126" s="8"/>
    </row>
    <row r="127" spans="1:9" s="5" customFormat="1" x14ac:dyDescent="0.3">
      <c r="A127"/>
      <c r="G127" s="8"/>
      <c r="H127" s="23"/>
      <c r="I127" s="8"/>
    </row>
    <row r="128" spans="1:9" s="5" customFormat="1" x14ac:dyDescent="0.3">
      <c r="A128"/>
      <c r="G128" s="8"/>
      <c r="H128" s="23"/>
      <c r="I128" s="8"/>
    </row>
    <row r="129" spans="1:9" s="5" customFormat="1" x14ac:dyDescent="0.3">
      <c r="A129"/>
      <c r="G129" s="8"/>
      <c r="H129" s="23"/>
      <c r="I129" s="8"/>
    </row>
    <row r="130" spans="1:9" s="5" customFormat="1" x14ac:dyDescent="0.3">
      <c r="A130"/>
      <c r="G130" s="8"/>
      <c r="H130" s="23"/>
      <c r="I130" s="8"/>
    </row>
    <row r="131" spans="1:9" s="5" customFormat="1" x14ac:dyDescent="0.3">
      <c r="A131"/>
      <c r="G131" s="8"/>
      <c r="H131" s="23"/>
      <c r="I131" s="8"/>
    </row>
    <row r="132" spans="1:9" s="5" customFormat="1" x14ac:dyDescent="0.3">
      <c r="A132"/>
      <c r="G132" s="8"/>
      <c r="H132" s="23"/>
      <c r="I132" s="8"/>
    </row>
    <row r="133" spans="1:9" s="5" customFormat="1" x14ac:dyDescent="0.3">
      <c r="A133"/>
      <c r="G133" s="8"/>
      <c r="H133" s="23"/>
      <c r="I133" s="8"/>
    </row>
    <row r="134" spans="1:9" s="5" customFormat="1" x14ac:dyDescent="0.3">
      <c r="A134"/>
      <c r="G134" s="8"/>
      <c r="H134" s="23"/>
      <c r="I134" s="8"/>
    </row>
    <row r="135" spans="1:9" s="5" customFormat="1" x14ac:dyDescent="0.3">
      <c r="A135"/>
      <c r="G135" s="8"/>
      <c r="H135" s="23"/>
      <c r="I135" s="8"/>
    </row>
    <row r="136" spans="1:9" s="5" customFormat="1" x14ac:dyDescent="0.3">
      <c r="A136"/>
      <c r="G136" s="8"/>
      <c r="H136" s="23"/>
      <c r="I136" s="8"/>
    </row>
    <row r="137" spans="1:9" s="5" customFormat="1" x14ac:dyDescent="0.3">
      <c r="A137"/>
      <c r="G137" s="8"/>
      <c r="H137" s="23"/>
      <c r="I137" s="8"/>
    </row>
    <row r="138" spans="1:9" s="5" customFormat="1" x14ac:dyDescent="0.3">
      <c r="A138"/>
      <c r="G138" s="8"/>
      <c r="H138" s="23"/>
      <c r="I138" s="8"/>
    </row>
    <row r="139" spans="1:9" s="5" customFormat="1" x14ac:dyDescent="0.3">
      <c r="A139"/>
      <c r="G139" s="8"/>
      <c r="H139" s="23"/>
      <c r="I139" s="8"/>
    </row>
    <row r="140" spans="1:9" s="5" customFormat="1" x14ac:dyDescent="0.3">
      <c r="A140"/>
      <c r="G140" s="8"/>
      <c r="H140" s="23"/>
      <c r="I140" s="8"/>
    </row>
    <row r="141" spans="1:9" s="5" customFormat="1" x14ac:dyDescent="0.3">
      <c r="A141"/>
      <c r="G141" s="8"/>
      <c r="H141" s="23"/>
      <c r="I141" s="8"/>
    </row>
    <row r="142" spans="1:9" s="5" customFormat="1" x14ac:dyDescent="0.3">
      <c r="A142"/>
      <c r="G142" s="8"/>
      <c r="H142" s="23"/>
      <c r="I142" s="8"/>
    </row>
    <row r="143" spans="1:9" s="5" customFormat="1" x14ac:dyDescent="0.3">
      <c r="A143"/>
      <c r="G143" s="8"/>
      <c r="H143" s="23"/>
      <c r="I143" s="8"/>
    </row>
    <row r="144" spans="1:9" s="5" customFormat="1" x14ac:dyDescent="0.3">
      <c r="A144"/>
      <c r="G144" s="8"/>
      <c r="H144" s="23"/>
      <c r="I144" s="8"/>
    </row>
    <row r="145" spans="1:9" s="5" customFormat="1" x14ac:dyDescent="0.3">
      <c r="A145"/>
      <c r="G145" s="8"/>
      <c r="H145" s="23"/>
      <c r="I145" s="8"/>
    </row>
    <row r="146" spans="1:9" s="5" customFormat="1" x14ac:dyDescent="0.3">
      <c r="A146"/>
      <c r="G146" s="8"/>
      <c r="H146" s="23"/>
      <c r="I146" s="8"/>
    </row>
    <row r="147" spans="1:9" s="5" customFormat="1" x14ac:dyDescent="0.3">
      <c r="A147"/>
      <c r="G147" s="8"/>
      <c r="H147" s="23"/>
      <c r="I147" s="8"/>
    </row>
    <row r="148" spans="1:9" s="5" customFormat="1" x14ac:dyDescent="0.3">
      <c r="A148"/>
      <c r="G148" s="8"/>
      <c r="H148" s="23"/>
      <c r="I148" s="8"/>
    </row>
    <row r="149" spans="1:9" s="5" customFormat="1" x14ac:dyDescent="0.3">
      <c r="A149"/>
      <c r="G149" s="8"/>
      <c r="H149" s="23"/>
      <c r="I149" s="8"/>
    </row>
    <row r="150" spans="1:9" s="5" customFormat="1" x14ac:dyDescent="0.3">
      <c r="A150"/>
      <c r="G150" s="8"/>
      <c r="H150" s="23"/>
      <c r="I150" s="8"/>
    </row>
    <row r="151" spans="1:9" s="5" customFormat="1" x14ac:dyDescent="0.3">
      <c r="A151"/>
      <c r="G151" s="8"/>
      <c r="H151" s="23"/>
      <c r="I151" s="8"/>
    </row>
    <row r="152" spans="1:9" s="5" customFormat="1" x14ac:dyDescent="0.3">
      <c r="A152"/>
      <c r="G152" s="8"/>
      <c r="H152" s="23"/>
      <c r="I152" s="8"/>
    </row>
    <row r="153" spans="1:9" s="5" customFormat="1" x14ac:dyDescent="0.3">
      <c r="A153"/>
      <c r="G153" s="8"/>
      <c r="H153" s="23"/>
      <c r="I153" s="8"/>
    </row>
    <row r="154" spans="1:9" s="5" customFormat="1" x14ac:dyDescent="0.3">
      <c r="A154"/>
      <c r="G154" s="8"/>
      <c r="H154" s="23"/>
      <c r="I154" s="8"/>
    </row>
    <row r="155" spans="1:9" s="5" customFormat="1" x14ac:dyDescent="0.3">
      <c r="A155"/>
      <c r="G155" s="8"/>
      <c r="H155" s="23"/>
      <c r="I155" s="8"/>
    </row>
    <row r="156" spans="1:9" s="5" customFormat="1" x14ac:dyDescent="0.3">
      <c r="A156"/>
      <c r="G156" s="8"/>
      <c r="H156" s="23"/>
      <c r="I156" s="8"/>
    </row>
    <row r="157" spans="1:9" s="5" customFormat="1" x14ac:dyDescent="0.3">
      <c r="A157"/>
      <c r="G157" s="8"/>
      <c r="H157" s="23"/>
      <c r="I157" s="8"/>
    </row>
    <row r="158" spans="1:9" s="5" customFormat="1" x14ac:dyDescent="0.3">
      <c r="A158"/>
      <c r="G158" s="8"/>
      <c r="H158" s="23"/>
      <c r="I158" s="8"/>
    </row>
    <row r="159" spans="1:9" s="5" customFormat="1" x14ac:dyDescent="0.3">
      <c r="A159"/>
      <c r="G159" s="8"/>
      <c r="H159" s="23"/>
      <c r="I159" s="8"/>
    </row>
    <row r="160" spans="1:9" s="5" customFormat="1" x14ac:dyDescent="0.3">
      <c r="A160"/>
      <c r="G160" s="8"/>
      <c r="H160" s="23"/>
      <c r="I160" s="8"/>
    </row>
    <row r="161" spans="1:9" s="5" customFormat="1" x14ac:dyDescent="0.3">
      <c r="A161"/>
      <c r="G161" s="8"/>
      <c r="H161" s="23"/>
      <c r="I161" s="8"/>
    </row>
    <row r="162" spans="1:9" s="5" customFormat="1" x14ac:dyDescent="0.3">
      <c r="A162"/>
      <c r="G162" s="8"/>
      <c r="H162" s="23"/>
      <c r="I162" s="8"/>
    </row>
    <row r="163" spans="1:9" s="5" customFormat="1" x14ac:dyDescent="0.3">
      <c r="A163"/>
      <c r="G163" s="8"/>
      <c r="H163" s="23"/>
      <c r="I163" s="8"/>
    </row>
    <row r="164" spans="1:9" s="5" customFormat="1" x14ac:dyDescent="0.3">
      <c r="A164"/>
      <c r="G164" s="8"/>
      <c r="H164" s="23"/>
      <c r="I164" s="8"/>
    </row>
    <row r="165" spans="1:9" s="5" customFormat="1" x14ac:dyDescent="0.3">
      <c r="A165"/>
      <c r="G165" s="8"/>
      <c r="H165" s="23"/>
      <c r="I165" s="8"/>
    </row>
    <row r="166" spans="1:9" s="5" customFormat="1" x14ac:dyDescent="0.3">
      <c r="A166"/>
      <c r="G166" s="8"/>
      <c r="H166" s="23"/>
      <c r="I166" s="8"/>
    </row>
    <row r="167" spans="1:9" s="5" customFormat="1" x14ac:dyDescent="0.3">
      <c r="A167"/>
      <c r="G167" s="8"/>
      <c r="H167" s="23"/>
      <c r="I167" s="8"/>
    </row>
    <row r="168" spans="1:9" s="5" customFormat="1" x14ac:dyDescent="0.3">
      <c r="A168"/>
      <c r="G168" s="8"/>
      <c r="H168" s="23"/>
      <c r="I168" s="8"/>
    </row>
    <row r="169" spans="1:9" s="5" customFormat="1" x14ac:dyDescent="0.3">
      <c r="A169"/>
      <c r="G169" s="8"/>
      <c r="H169" s="23"/>
      <c r="I169" s="8"/>
    </row>
    <row r="170" spans="1:9" s="5" customFormat="1" x14ac:dyDescent="0.3">
      <c r="A170"/>
      <c r="G170" s="8"/>
      <c r="H170" s="23"/>
      <c r="I170" s="8"/>
    </row>
    <row r="171" spans="1:9" s="5" customFormat="1" x14ac:dyDescent="0.3">
      <c r="A171"/>
      <c r="G171" s="8"/>
      <c r="H171" s="23"/>
      <c r="I171" s="8"/>
    </row>
    <row r="172" spans="1:9" s="5" customFormat="1" x14ac:dyDescent="0.3">
      <c r="A172"/>
      <c r="G172" s="8"/>
      <c r="H172" s="23"/>
      <c r="I172" s="8"/>
    </row>
    <row r="173" spans="1:9" s="5" customFormat="1" x14ac:dyDescent="0.3">
      <c r="A173"/>
      <c r="G173" s="8"/>
      <c r="H173" s="23"/>
      <c r="I173" s="8"/>
    </row>
    <row r="174" spans="1:9" s="5" customFormat="1" x14ac:dyDescent="0.3">
      <c r="A174"/>
      <c r="G174" s="8"/>
      <c r="H174" s="23"/>
      <c r="I174" s="8"/>
    </row>
    <row r="175" spans="1:9" s="5" customFormat="1" x14ac:dyDescent="0.3">
      <c r="A175"/>
      <c r="G175" s="8"/>
      <c r="H175" s="23"/>
      <c r="I175" s="8"/>
    </row>
    <row r="176" spans="1:9" s="5" customFormat="1" x14ac:dyDescent="0.3">
      <c r="A176"/>
      <c r="G176" s="8"/>
      <c r="H176" s="23"/>
      <c r="I176" s="8"/>
    </row>
    <row r="177" spans="1:9" s="5" customFormat="1" x14ac:dyDescent="0.3">
      <c r="A177"/>
      <c r="G177" s="8"/>
      <c r="H177" s="23"/>
      <c r="I177" s="8"/>
    </row>
    <row r="178" spans="1:9" s="5" customFormat="1" x14ac:dyDescent="0.3">
      <c r="A178"/>
      <c r="G178" s="8"/>
      <c r="H178" s="23"/>
      <c r="I178" s="8"/>
    </row>
    <row r="179" spans="1:9" s="5" customFormat="1" x14ac:dyDescent="0.3">
      <c r="A179"/>
      <c r="G179" s="8"/>
      <c r="H179" s="23"/>
      <c r="I179" s="8"/>
    </row>
    <row r="180" spans="1:9" s="5" customFormat="1" x14ac:dyDescent="0.3">
      <c r="A180"/>
      <c r="G180" s="8"/>
      <c r="H180" s="23"/>
      <c r="I180" s="8"/>
    </row>
    <row r="181" spans="1:9" s="5" customFormat="1" x14ac:dyDescent="0.3">
      <c r="A181"/>
      <c r="G181" s="8"/>
      <c r="H181" s="23"/>
      <c r="I181" s="8"/>
    </row>
    <row r="182" spans="1:9" s="5" customFormat="1" x14ac:dyDescent="0.3">
      <c r="A182"/>
      <c r="G182" s="8"/>
      <c r="H182" s="23"/>
      <c r="I182" s="8"/>
    </row>
    <row r="183" spans="1:9" s="5" customFormat="1" x14ac:dyDescent="0.3">
      <c r="A183"/>
      <c r="G183" s="8"/>
      <c r="H183" s="23"/>
      <c r="I183" s="8"/>
    </row>
    <row r="184" spans="1:9" s="5" customFormat="1" x14ac:dyDescent="0.3">
      <c r="A184"/>
      <c r="G184" s="8"/>
      <c r="H184" s="23"/>
      <c r="I184" s="8"/>
    </row>
    <row r="185" spans="1:9" s="5" customFormat="1" x14ac:dyDescent="0.3">
      <c r="A185"/>
      <c r="G185" s="8"/>
      <c r="H185" s="23"/>
      <c r="I185" s="8"/>
    </row>
    <row r="186" spans="1:9" s="5" customFormat="1" x14ac:dyDescent="0.3">
      <c r="A186"/>
      <c r="G186" s="8"/>
      <c r="H186" s="23"/>
      <c r="I186" s="8"/>
    </row>
    <row r="187" spans="1:9" s="5" customFormat="1" x14ac:dyDescent="0.3">
      <c r="A187"/>
      <c r="G187" s="8"/>
      <c r="H187" s="23"/>
      <c r="I187" s="8"/>
    </row>
    <row r="188" spans="1:9" s="5" customFormat="1" x14ac:dyDescent="0.3">
      <c r="A188"/>
      <c r="G188" s="8"/>
      <c r="H188" s="23"/>
      <c r="I188" s="8"/>
    </row>
    <row r="189" spans="1:9" s="5" customFormat="1" x14ac:dyDescent="0.3">
      <c r="A189"/>
      <c r="G189" s="8"/>
      <c r="H189" s="23"/>
      <c r="I189" s="8"/>
    </row>
    <row r="190" spans="1:9" s="5" customFormat="1" x14ac:dyDescent="0.3">
      <c r="A190"/>
      <c r="G190" s="8"/>
      <c r="H190" s="23"/>
      <c r="I190" s="8"/>
    </row>
    <row r="191" spans="1:9" s="5" customFormat="1" x14ac:dyDescent="0.3">
      <c r="A191"/>
      <c r="G191" s="8"/>
      <c r="H191" s="23"/>
      <c r="I191" s="8"/>
    </row>
    <row r="192" spans="1:9" s="5" customFormat="1" x14ac:dyDescent="0.3">
      <c r="A192"/>
      <c r="G192" s="8"/>
      <c r="H192" s="23"/>
      <c r="I192" s="8"/>
    </row>
    <row r="193" spans="1:9" s="5" customFormat="1" x14ac:dyDescent="0.3">
      <c r="A193"/>
      <c r="G193" s="8"/>
      <c r="H193" s="23"/>
      <c r="I193" s="8"/>
    </row>
    <row r="194" spans="1:9" s="5" customFormat="1" x14ac:dyDescent="0.3">
      <c r="A194"/>
      <c r="G194" s="8"/>
      <c r="H194" s="23"/>
      <c r="I194" s="8"/>
    </row>
    <row r="195" spans="1:9" s="5" customFormat="1" x14ac:dyDescent="0.3">
      <c r="A195"/>
      <c r="G195" s="8"/>
      <c r="H195" s="23"/>
      <c r="I195" s="8"/>
    </row>
    <row r="196" spans="1:9" s="5" customFormat="1" x14ac:dyDescent="0.3">
      <c r="A196"/>
      <c r="G196" s="8"/>
      <c r="H196" s="23"/>
      <c r="I196" s="8"/>
    </row>
    <row r="197" spans="1:9" s="5" customFormat="1" x14ac:dyDescent="0.3">
      <c r="A197"/>
      <c r="G197" s="8"/>
      <c r="H197" s="23"/>
      <c r="I197" s="8"/>
    </row>
    <row r="198" spans="1:9" s="5" customFormat="1" x14ac:dyDescent="0.3">
      <c r="A198"/>
      <c r="G198" s="8"/>
      <c r="H198" s="23"/>
      <c r="I198" s="8"/>
    </row>
    <row r="199" spans="1:9" s="5" customFormat="1" x14ac:dyDescent="0.3">
      <c r="A199"/>
      <c r="G199" s="8"/>
      <c r="H199" s="23"/>
      <c r="I199" s="8"/>
    </row>
    <row r="200" spans="1:9" s="5" customFormat="1" x14ac:dyDescent="0.3">
      <c r="A200"/>
      <c r="G200" s="8"/>
      <c r="H200" s="23"/>
      <c r="I200" s="8"/>
    </row>
    <row r="201" spans="1:9" s="5" customFormat="1" x14ac:dyDescent="0.3">
      <c r="A201"/>
      <c r="G201" s="8"/>
      <c r="H201" s="23"/>
      <c r="I201" s="8"/>
    </row>
    <row r="202" spans="1:9" s="5" customFormat="1" x14ac:dyDescent="0.3">
      <c r="A202"/>
      <c r="G202" s="8"/>
      <c r="H202" s="23"/>
      <c r="I202" s="8"/>
    </row>
    <row r="203" spans="1:9" s="5" customFormat="1" x14ac:dyDescent="0.3">
      <c r="A203"/>
      <c r="G203" s="8"/>
      <c r="H203" s="23"/>
      <c r="I203" s="8"/>
    </row>
    <row r="204" spans="1:9" s="5" customFormat="1" x14ac:dyDescent="0.3">
      <c r="A204"/>
      <c r="G204" s="8"/>
      <c r="H204" s="23"/>
      <c r="I204" s="8"/>
    </row>
    <row r="205" spans="1:9" s="5" customFormat="1" x14ac:dyDescent="0.3">
      <c r="A205"/>
      <c r="G205" s="8"/>
      <c r="H205" s="23"/>
      <c r="I205" s="8"/>
    </row>
    <row r="206" spans="1:9" s="5" customFormat="1" x14ac:dyDescent="0.3">
      <c r="A206"/>
      <c r="G206" s="8"/>
      <c r="H206" s="23"/>
      <c r="I206" s="8"/>
    </row>
    <row r="207" spans="1:9" s="5" customFormat="1" x14ac:dyDescent="0.3">
      <c r="A207"/>
      <c r="G207" s="8"/>
      <c r="H207" s="23"/>
      <c r="I207" s="8"/>
    </row>
    <row r="208" spans="1:9" s="5" customFormat="1" x14ac:dyDescent="0.3">
      <c r="A208"/>
      <c r="G208" s="8"/>
      <c r="H208" s="23"/>
      <c r="I208" s="8"/>
    </row>
    <row r="209" spans="1:9" s="5" customFormat="1" x14ac:dyDescent="0.3">
      <c r="A209"/>
      <c r="G209" s="8"/>
      <c r="H209" s="23"/>
      <c r="I209" s="8"/>
    </row>
    <row r="210" spans="1:9" s="5" customFormat="1" x14ac:dyDescent="0.3">
      <c r="A210"/>
      <c r="G210" s="8"/>
      <c r="H210" s="23"/>
      <c r="I210" s="8"/>
    </row>
    <row r="211" spans="1:9" s="5" customFormat="1" x14ac:dyDescent="0.3">
      <c r="A211"/>
      <c r="G211" s="8"/>
      <c r="H211" s="23"/>
      <c r="I211" s="8"/>
    </row>
    <row r="212" spans="1:9" s="5" customFormat="1" x14ac:dyDescent="0.3">
      <c r="A212"/>
      <c r="G212" s="8"/>
      <c r="H212" s="23"/>
      <c r="I212" s="8"/>
    </row>
    <row r="213" spans="1:9" s="5" customFormat="1" x14ac:dyDescent="0.3">
      <c r="A213"/>
      <c r="G213" s="8"/>
      <c r="H213" s="23"/>
      <c r="I213" s="8"/>
    </row>
    <row r="214" spans="1:9" s="5" customFormat="1" x14ac:dyDescent="0.3">
      <c r="A214"/>
      <c r="G214" s="8"/>
      <c r="H214" s="23"/>
      <c r="I214" s="8"/>
    </row>
    <row r="215" spans="1:9" s="5" customFormat="1" x14ac:dyDescent="0.3">
      <c r="A215"/>
      <c r="G215" s="8"/>
      <c r="H215" s="23"/>
      <c r="I215" s="8"/>
    </row>
    <row r="216" spans="1:9" s="5" customFormat="1" x14ac:dyDescent="0.3">
      <c r="A216"/>
      <c r="G216" s="8"/>
      <c r="H216" s="23"/>
      <c r="I216" s="8"/>
    </row>
    <row r="217" spans="1:9" s="5" customFormat="1" x14ac:dyDescent="0.3">
      <c r="A217"/>
      <c r="G217" s="8"/>
      <c r="H217" s="23"/>
      <c r="I217" s="8"/>
    </row>
    <row r="218" spans="1:9" s="5" customFormat="1" x14ac:dyDescent="0.3">
      <c r="A218"/>
      <c r="G218" s="8"/>
      <c r="H218" s="23"/>
      <c r="I218" s="8"/>
    </row>
    <row r="219" spans="1:9" s="5" customFormat="1" x14ac:dyDescent="0.3">
      <c r="A219"/>
      <c r="G219" s="8"/>
      <c r="H219" s="23"/>
      <c r="I219" s="8"/>
    </row>
    <row r="220" spans="1:9" s="5" customFormat="1" x14ac:dyDescent="0.3">
      <c r="A220"/>
      <c r="G220" s="8"/>
      <c r="H220" s="23"/>
      <c r="I220" s="8"/>
    </row>
    <row r="221" spans="1:9" s="5" customFormat="1" x14ac:dyDescent="0.3">
      <c r="A221"/>
      <c r="G221" s="8"/>
      <c r="H221" s="23"/>
      <c r="I221" s="8"/>
    </row>
    <row r="222" spans="1:9" s="5" customFormat="1" x14ac:dyDescent="0.3">
      <c r="A222"/>
      <c r="G222" s="8"/>
      <c r="H222" s="23"/>
      <c r="I222" s="8"/>
    </row>
    <row r="223" spans="1:9" s="5" customFormat="1" x14ac:dyDescent="0.3">
      <c r="A223"/>
      <c r="G223" s="8"/>
      <c r="H223" s="23"/>
      <c r="I223" s="8"/>
    </row>
    <row r="224" spans="1:9" s="5" customFormat="1" x14ac:dyDescent="0.3">
      <c r="A224"/>
      <c r="G224" s="8"/>
      <c r="H224" s="23"/>
      <c r="I224" s="8"/>
    </row>
    <row r="225" spans="1:9" s="5" customFormat="1" x14ac:dyDescent="0.3">
      <c r="A225"/>
      <c r="G225" s="8"/>
      <c r="H225" s="23"/>
      <c r="I225" s="8"/>
    </row>
    <row r="226" spans="1:9" s="5" customFormat="1" x14ac:dyDescent="0.3">
      <c r="A226"/>
      <c r="G226" s="8"/>
      <c r="H226" s="23"/>
      <c r="I226" s="8"/>
    </row>
    <row r="227" spans="1:9" s="5" customFormat="1" x14ac:dyDescent="0.3">
      <c r="A227"/>
      <c r="G227" s="8"/>
      <c r="H227" s="23"/>
      <c r="I227" s="8"/>
    </row>
    <row r="228" spans="1:9" s="5" customFormat="1" x14ac:dyDescent="0.3">
      <c r="A228"/>
      <c r="G228" s="8"/>
      <c r="H228" s="23"/>
      <c r="I228" s="8"/>
    </row>
    <row r="229" spans="1:9" s="5" customFormat="1" x14ac:dyDescent="0.3">
      <c r="A229"/>
      <c r="G229" s="8"/>
      <c r="H229" s="23"/>
      <c r="I229" s="8"/>
    </row>
    <row r="230" spans="1:9" s="5" customFormat="1" x14ac:dyDescent="0.3">
      <c r="A230"/>
      <c r="G230" s="8"/>
      <c r="H230" s="23"/>
      <c r="I230" s="8"/>
    </row>
    <row r="231" spans="1:9" s="5" customFormat="1" x14ac:dyDescent="0.3">
      <c r="A231"/>
      <c r="G231" s="8"/>
      <c r="H231" s="23"/>
      <c r="I231" s="8"/>
    </row>
    <row r="232" spans="1:9" s="5" customFormat="1" x14ac:dyDescent="0.3">
      <c r="A232"/>
      <c r="G232" s="8"/>
      <c r="H232" s="23"/>
      <c r="I232" s="8"/>
    </row>
    <row r="233" spans="1:9" s="5" customFormat="1" x14ac:dyDescent="0.3">
      <c r="A233"/>
      <c r="G233" s="8"/>
      <c r="H233" s="23"/>
      <c r="I233" s="8"/>
    </row>
    <row r="234" spans="1:9" s="5" customFormat="1" x14ac:dyDescent="0.3">
      <c r="A234"/>
      <c r="G234" s="8"/>
      <c r="H234" s="23"/>
      <c r="I234" s="8"/>
    </row>
    <row r="235" spans="1:9" s="5" customFormat="1" x14ac:dyDescent="0.3">
      <c r="A235"/>
      <c r="G235" s="8"/>
      <c r="H235" s="23"/>
      <c r="I235" s="8"/>
    </row>
    <row r="236" spans="1:9" s="5" customFormat="1" x14ac:dyDescent="0.3">
      <c r="A236"/>
      <c r="G236" s="8"/>
      <c r="H236" s="23"/>
      <c r="I236" s="8"/>
    </row>
    <row r="237" spans="1:9" s="5" customFormat="1" x14ac:dyDescent="0.3">
      <c r="A237"/>
      <c r="G237" s="8"/>
      <c r="H237" s="23"/>
      <c r="I237" s="8"/>
    </row>
    <row r="238" spans="1:9" s="5" customFormat="1" x14ac:dyDescent="0.3">
      <c r="A238"/>
      <c r="G238" s="8"/>
      <c r="H238" s="23"/>
      <c r="I238" s="8"/>
    </row>
    <row r="239" spans="1:9" s="5" customFormat="1" x14ac:dyDescent="0.3">
      <c r="A239"/>
      <c r="G239" s="8"/>
      <c r="H239" s="23"/>
      <c r="I239" s="8"/>
    </row>
    <row r="240" spans="1:9" s="5" customFormat="1" x14ac:dyDescent="0.3">
      <c r="A240"/>
      <c r="G240" s="8"/>
      <c r="H240" s="23"/>
      <c r="I240" s="8"/>
    </row>
    <row r="241" spans="1:9" s="5" customFormat="1" x14ac:dyDescent="0.3">
      <c r="A241"/>
      <c r="G241" s="8"/>
      <c r="H241" s="23"/>
      <c r="I241" s="8"/>
    </row>
    <row r="242" spans="1:9" s="5" customFormat="1" x14ac:dyDescent="0.3">
      <c r="A242"/>
      <c r="G242" s="8"/>
      <c r="H242" s="23"/>
      <c r="I242" s="8"/>
    </row>
    <row r="243" spans="1:9" s="5" customFormat="1" x14ac:dyDescent="0.3">
      <c r="A243"/>
      <c r="G243" s="8"/>
      <c r="H243" s="23"/>
      <c r="I243" s="8"/>
    </row>
    <row r="244" spans="1:9" s="5" customFormat="1" x14ac:dyDescent="0.3">
      <c r="A244"/>
      <c r="G244" s="8"/>
      <c r="H244" s="23"/>
      <c r="I244" s="8"/>
    </row>
    <row r="245" spans="1:9" s="5" customFormat="1" x14ac:dyDescent="0.3">
      <c r="A245"/>
      <c r="G245" s="8"/>
      <c r="H245" s="23"/>
      <c r="I245" s="8"/>
    </row>
    <row r="246" spans="1:9" s="5" customFormat="1" x14ac:dyDescent="0.3">
      <c r="A246"/>
      <c r="G246" s="8"/>
      <c r="H246" s="23"/>
      <c r="I246" s="8"/>
    </row>
    <row r="247" spans="1:9" s="5" customFormat="1" x14ac:dyDescent="0.3">
      <c r="A247"/>
      <c r="G247" s="8"/>
      <c r="H247" s="23"/>
      <c r="I247" s="8"/>
    </row>
    <row r="248" spans="1:9" s="5" customFormat="1" x14ac:dyDescent="0.3">
      <c r="A248"/>
      <c r="G248" s="8"/>
      <c r="H248" s="23"/>
      <c r="I248" s="8"/>
    </row>
    <row r="249" spans="1:9" s="5" customFormat="1" x14ac:dyDescent="0.3">
      <c r="A249"/>
      <c r="G249" s="8"/>
      <c r="H249" s="23"/>
      <c r="I249" s="8"/>
    </row>
    <row r="250" spans="1:9" s="5" customFormat="1" x14ac:dyDescent="0.3">
      <c r="A250"/>
      <c r="G250" s="8"/>
      <c r="H250" s="23"/>
      <c r="I250" s="8"/>
    </row>
    <row r="251" spans="1:9" s="5" customFormat="1" x14ac:dyDescent="0.3">
      <c r="A251"/>
      <c r="G251" s="8"/>
      <c r="H251" s="23"/>
      <c r="I251" s="8"/>
    </row>
    <row r="252" spans="1:9" s="5" customFormat="1" x14ac:dyDescent="0.3">
      <c r="A252"/>
      <c r="G252" s="8"/>
      <c r="H252" s="23"/>
      <c r="I252" s="8"/>
    </row>
    <row r="253" spans="1:9" s="5" customFormat="1" x14ac:dyDescent="0.3">
      <c r="A253"/>
      <c r="G253" s="8"/>
      <c r="H253" s="23"/>
      <c r="I253" s="8"/>
    </row>
    <row r="254" spans="1:9" s="5" customFormat="1" x14ac:dyDescent="0.3">
      <c r="A254"/>
      <c r="G254" s="8"/>
      <c r="H254" s="23"/>
      <c r="I254" s="8"/>
    </row>
    <row r="255" spans="1:9" s="5" customFormat="1" x14ac:dyDescent="0.3">
      <c r="A255"/>
      <c r="G255" s="8"/>
      <c r="H255" s="23"/>
      <c r="I255" s="8"/>
    </row>
    <row r="256" spans="1:9" s="5" customFormat="1" x14ac:dyDescent="0.3">
      <c r="A256"/>
      <c r="G256" s="8"/>
      <c r="H256" s="23"/>
      <c r="I256" s="8"/>
    </row>
    <row r="257" spans="1:9" s="5" customFormat="1" x14ac:dyDescent="0.3">
      <c r="A257"/>
      <c r="G257" s="8"/>
      <c r="H257" s="23"/>
      <c r="I257" s="8"/>
    </row>
    <row r="258" spans="1:9" s="5" customFormat="1" x14ac:dyDescent="0.3">
      <c r="A258"/>
      <c r="G258" s="8"/>
      <c r="H258" s="23"/>
      <c r="I258" s="8"/>
    </row>
    <row r="259" spans="1:9" s="5" customFormat="1" x14ac:dyDescent="0.3">
      <c r="A259"/>
      <c r="G259" s="8"/>
      <c r="H259" s="23"/>
      <c r="I259" s="8"/>
    </row>
    <row r="260" spans="1:9" s="5" customFormat="1" x14ac:dyDescent="0.3">
      <c r="A260"/>
      <c r="G260" s="8"/>
      <c r="H260" s="23"/>
      <c r="I260" s="8"/>
    </row>
    <row r="261" spans="1:9" s="5" customFormat="1" x14ac:dyDescent="0.3">
      <c r="A261"/>
      <c r="G261" s="8"/>
      <c r="H261" s="23"/>
      <c r="I261" s="8"/>
    </row>
    <row r="262" spans="1:9" s="5" customFormat="1" x14ac:dyDescent="0.3">
      <c r="A262"/>
      <c r="G262" s="8"/>
      <c r="H262" s="23"/>
      <c r="I262" s="8"/>
    </row>
    <row r="263" spans="1:9" s="5" customFormat="1" x14ac:dyDescent="0.3">
      <c r="A263"/>
      <c r="G263" s="8"/>
      <c r="H263" s="23"/>
      <c r="I263" s="8"/>
    </row>
    <row r="264" spans="1:9" s="5" customFormat="1" x14ac:dyDescent="0.3">
      <c r="A264"/>
      <c r="G264" s="8"/>
      <c r="H264" s="23"/>
      <c r="I264" s="8"/>
    </row>
    <row r="265" spans="1:9" s="5" customFormat="1" x14ac:dyDescent="0.3">
      <c r="A265"/>
      <c r="G265" s="8"/>
      <c r="H265" s="23"/>
      <c r="I265" s="8"/>
    </row>
    <row r="266" spans="1:9" s="5" customFormat="1" x14ac:dyDescent="0.3">
      <c r="A266"/>
      <c r="G266" s="8"/>
      <c r="H266" s="23"/>
      <c r="I266" s="8"/>
    </row>
    <row r="267" spans="1:9" s="5" customFormat="1" x14ac:dyDescent="0.3">
      <c r="A267"/>
      <c r="G267" s="8"/>
      <c r="H267" s="23"/>
      <c r="I267" s="8"/>
    </row>
    <row r="268" spans="1:9" s="5" customFormat="1" x14ac:dyDescent="0.3">
      <c r="A268"/>
      <c r="G268" s="8"/>
      <c r="H268" s="23"/>
      <c r="I268" s="8"/>
    </row>
    <row r="269" spans="1:9" s="5" customFormat="1" x14ac:dyDescent="0.3">
      <c r="A269"/>
      <c r="G269" s="8"/>
      <c r="H269" s="23"/>
      <c r="I269" s="8"/>
    </row>
    <row r="270" spans="1:9" s="5" customFormat="1" x14ac:dyDescent="0.3">
      <c r="A270"/>
      <c r="G270" s="8"/>
      <c r="H270" s="23"/>
      <c r="I270" s="8"/>
    </row>
    <row r="271" spans="1:9" s="5" customFormat="1" x14ac:dyDescent="0.3">
      <c r="A271"/>
      <c r="G271" s="8"/>
      <c r="H271" s="23"/>
      <c r="I271" s="8"/>
    </row>
    <row r="272" spans="1:9" s="5" customFormat="1" x14ac:dyDescent="0.3">
      <c r="A272"/>
      <c r="G272" s="8"/>
      <c r="H272" s="23"/>
      <c r="I272" s="8"/>
    </row>
    <row r="273" spans="1:9" s="5" customFormat="1" x14ac:dyDescent="0.3">
      <c r="A273"/>
      <c r="G273" s="8"/>
      <c r="H273" s="23"/>
      <c r="I273" s="8"/>
    </row>
    <row r="274" spans="1:9" s="5" customFormat="1" x14ac:dyDescent="0.3">
      <c r="A274"/>
      <c r="G274" s="8"/>
      <c r="H274" s="23"/>
      <c r="I274" s="8"/>
    </row>
    <row r="275" spans="1:9" s="5" customFormat="1" x14ac:dyDescent="0.3">
      <c r="A275"/>
      <c r="G275" s="8"/>
      <c r="H275" s="23"/>
      <c r="I275" s="8"/>
    </row>
    <row r="276" spans="1:9" s="5" customFormat="1" x14ac:dyDescent="0.3">
      <c r="A276"/>
      <c r="G276" s="8"/>
      <c r="H276" s="23"/>
      <c r="I276" s="8"/>
    </row>
    <row r="277" spans="1:9" s="5" customFormat="1" x14ac:dyDescent="0.3">
      <c r="A277"/>
      <c r="G277" s="8"/>
      <c r="H277" s="23"/>
      <c r="I277" s="8"/>
    </row>
    <row r="278" spans="1:9" s="5" customFormat="1" x14ac:dyDescent="0.3">
      <c r="A278"/>
      <c r="G278" s="8"/>
      <c r="H278" s="23"/>
      <c r="I278" s="8"/>
    </row>
    <row r="279" spans="1:9" s="5" customFormat="1" x14ac:dyDescent="0.3">
      <c r="A279"/>
      <c r="G279" s="8"/>
      <c r="H279" s="23"/>
      <c r="I279" s="8"/>
    </row>
    <row r="280" spans="1:9" s="5" customFormat="1" x14ac:dyDescent="0.3">
      <c r="A280"/>
      <c r="G280" s="8"/>
      <c r="H280" s="23"/>
      <c r="I280" s="8"/>
    </row>
    <row r="281" spans="1:9" s="5" customFormat="1" x14ac:dyDescent="0.3">
      <c r="A281"/>
      <c r="G281" s="8"/>
      <c r="H281" s="23"/>
      <c r="I281" s="8"/>
    </row>
    <row r="282" spans="1:9" s="5" customFormat="1" x14ac:dyDescent="0.3">
      <c r="A282"/>
      <c r="G282" s="8"/>
      <c r="H282" s="23"/>
      <c r="I282" s="8"/>
    </row>
    <row r="283" spans="1:9" s="5" customFormat="1" x14ac:dyDescent="0.3">
      <c r="A283"/>
      <c r="G283" s="8"/>
      <c r="H283" s="23"/>
      <c r="I283" s="8"/>
    </row>
    <row r="284" spans="1:9" s="5" customFormat="1" x14ac:dyDescent="0.3">
      <c r="A284"/>
      <c r="G284" s="8"/>
      <c r="H284" s="23"/>
      <c r="I284" s="8"/>
    </row>
    <row r="285" spans="1:9" s="5" customFormat="1" x14ac:dyDescent="0.3">
      <c r="A285"/>
      <c r="G285" s="8"/>
      <c r="H285" s="23"/>
      <c r="I285" s="8"/>
    </row>
    <row r="286" spans="1:9" s="5" customFormat="1" x14ac:dyDescent="0.3">
      <c r="A286"/>
      <c r="G286" s="8"/>
      <c r="H286" s="23"/>
      <c r="I286" s="8"/>
    </row>
    <row r="287" spans="1:9" s="5" customFormat="1" x14ac:dyDescent="0.3">
      <c r="A287"/>
      <c r="G287" s="8"/>
      <c r="H287" s="23"/>
      <c r="I287" s="8"/>
    </row>
    <row r="288" spans="1:9" s="5" customFormat="1" x14ac:dyDescent="0.3">
      <c r="A288"/>
      <c r="G288" s="8"/>
      <c r="H288" s="23"/>
      <c r="I288" s="8"/>
    </row>
    <row r="289" spans="1:9" s="5" customFormat="1" x14ac:dyDescent="0.3">
      <c r="A289"/>
      <c r="G289" s="8"/>
      <c r="H289" s="23"/>
      <c r="I289" s="8"/>
    </row>
    <row r="290" spans="1:9" s="5" customFormat="1" x14ac:dyDescent="0.3">
      <c r="A290"/>
      <c r="G290" s="8"/>
      <c r="H290" s="23"/>
      <c r="I290" s="8"/>
    </row>
    <row r="291" spans="1:9" s="5" customFormat="1" x14ac:dyDescent="0.3">
      <c r="A291"/>
      <c r="G291" s="8"/>
      <c r="H291" s="23"/>
      <c r="I291" s="8"/>
    </row>
    <row r="292" spans="1:9" s="5" customFormat="1" x14ac:dyDescent="0.3">
      <c r="A292"/>
      <c r="G292" s="8"/>
      <c r="H292" s="23"/>
      <c r="I292" s="8"/>
    </row>
    <row r="293" spans="1:9" s="5" customFormat="1" x14ac:dyDescent="0.3">
      <c r="A293"/>
      <c r="G293" s="8"/>
      <c r="H293" s="23"/>
      <c r="I293" s="8"/>
    </row>
    <row r="294" spans="1:9" s="5" customFormat="1" x14ac:dyDescent="0.3">
      <c r="A294"/>
      <c r="G294" s="8"/>
      <c r="H294" s="23"/>
      <c r="I294" s="8"/>
    </row>
    <row r="295" spans="1:9" s="5" customFormat="1" x14ac:dyDescent="0.3">
      <c r="A295"/>
      <c r="G295" s="8"/>
      <c r="H295" s="23"/>
      <c r="I295" s="8"/>
    </row>
    <row r="296" spans="1:9" s="5" customFormat="1" x14ac:dyDescent="0.3">
      <c r="A296"/>
      <c r="G296" s="8"/>
      <c r="H296" s="23"/>
      <c r="I296" s="8"/>
    </row>
    <row r="297" spans="1:9" s="5" customFormat="1" x14ac:dyDescent="0.3">
      <c r="A297"/>
      <c r="G297" s="8"/>
      <c r="H297" s="23"/>
      <c r="I297" s="8"/>
    </row>
    <row r="298" spans="1:9" s="5" customFormat="1" x14ac:dyDescent="0.3">
      <c r="A298"/>
      <c r="G298" s="8"/>
      <c r="H298" s="23"/>
      <c r="I298" s="8"/>
    </row>
    <row r="299" spans="1:9" s="5" customFormat="1" x14ac:dyDescent="0.3">
      <c r="A299"/>
      <c r="G299" s="8"/>
      <c r="H299" s="23"/>
      <c r="I299" s="8"/>
    </row>
    <row r="300" spans="1:9" s="5" customFormat="1" x14ac:dyDescent="0.3">
      <c r="A300"/>
      <c r="G300" s="8"/>
      <c r="H300" s="23"/>
      <c r="I300" s="8"/>
    </row>
    <row r="301" spans="1:9" s="5" customFormat="1" x14ac:dyDescent="0.3">
      <c r="A301"/>
      <c r="G301" s="8"/>
      <c r="H301" s="23"/>
      <c r="I301" s="8"/>
    </row>
    <row r="302" spans="1:9" s="5" customFormat="1" x14ac:dyDescent="0.3">
      <c r="A302"/>
      <c r="G302" s="8"/>
      <c r="H302" s="23"/>
      <c r="I302" s="8"/>
    </row>
    <row r="303" spans="1:9" s="5" customFormat="1" x14ac:dyDescent="0.3">
      <c r="A303"/>
      <c r="G303" s="8"/>
      <c r="H303" s="23"/>
      <c r="I303" s="8"/>
    </row>
    <row r="304" spans="1:9" s="5" customFormat="1" x14ac:dyDescent="0.3">
      <c r="A304"/>
      <c r="G304" s="8"/>
      <c r="H304" s="23"/>
      <c r="I304" s="8"/>
    </row>
    <row r="305" spans="1:9" s="5" customFormat="1" x14ac:dyDescent="0.3">
      <c r="A305"/>
      <c r="G305" s="8"/>
      <c r="H305" s="23"/>
      <c r="I305" s="8"/>
    </row>
    <row r="306" spans="1:9" s="5" customFormat="1" x14ac:dyDescent="0.3">
      <c r="A306"/>
      <c r="G306" s="8"/>
      <c r="H306" s="23"/>
      <c r="I306" s="8"/>
    </row>
    <row r="307" spans="1:9" s="5" customFormat="1" x14ac:dyDescent="0.3">
      <c r="A307"/>
      <c r="G307" s="8"/>
      <c r="H307" s="23"/>
      <c r="I307" s="8"/>
    </row>
    <row r="308" spans="1:9" s="5" customFormat="1" x14ac:dyDescent="0.3">
      <c r="A308"/>
      <c r="G308" s="8"/>
      <c r="H308" s="23"/>
      <c r="I308" s="8"/>
    </row>
    <row r="309" spans="1:9" s="5" customFormat="1" x14ac:dyDescent="0.3">
      <c r="A309"/>
      <c r="G309" s="8"/>
      <c r="H309" s="23"/>
      <c r="I309" s="8"/>
    </row>
    <row r="310" spans="1:9" s="5" customFormat="1" x14ac:dyDescent="0.3">
      <c r="A310"/>
      <c r="G310" s="8"/>
      <c r="H310" s="23"/>
      <c r="I310" s="8"/>
    </row>
    <row r="311" spans="1:9" s="5" customFormat="1" x14ac:dyDescent="0.3">
      <c r="A311"/>
      <c r="G311" s="8"/>
      <c r="H311" s="23"/>
      <c r="I311" s="8"/>
    </row>
    <row r="312" spans="1:9" s="5" customFormat="1" x14ac:dyDescent="0.3">
      <c r="A312"/>
      <c r="G312" s="8"/>
      <c r="H312" s="23"/>
      <c r="I312" s="8"/>
    </row>
    <row r="313" spans="1:9" s="5" customFormat="1" x14ac:dyDescent="0.3">
      <c r="A313"/>
      <c r="G313" s="8"/>
      <c r="H313" s="23"/>
      <c r="I313" s="8"/>
    </row>
    <row r="314" spans="1:9" s="5" customFormat="1" x14ac:dyDescent="0.3">
      <c r="A314"/>
      <c r="G314" s="8"/>
      <c r="H314" s="23"/>
      <c r="I314" s="8"/>
    </row>
    <row r="315" spans="1:9" s="5" customFormat="1" x14ac:dyDescent="0.3">
      <c r="A315"/>
      <c r="G315" s="8"/>
      <c r="H315" s="23"/>
      <c r="I315" s="8"/>
    </row>
    <row r="316" spans="1:9" s="5" customFormat="1" x14ac:dyDescent="0.3">
      <c r="A316"/>
      <c r="G316" s="8"/>
      <c r="H316" s="23"/>
      <c r="I316" s="8"/>
    </row>
    <row r="317" spans="1:9" s="5" customFormat="1" x14ac:dyDescent="0.3">
      <c r="A317"/>
      <c r="G317" s="8"/>
      <c r="H317" s="23"/>
      <c r="I317" s="8"/>
    </row>
    <row r="318" spans="1:9" s="5" customFormat="1" x14ac:dyDescent="0.3">
      <c r="A318"/>
      <c r="G318" s="8"/>
      <c r="H318" s="23"/>
      <c r="I318" s="8"/>
    </row>
    <row r="319" spans="1:9" s="5" customFormat="1" x14ac:dyDescent="0.3">
      <c r="A319"/>
      <c r="G319" s="8"/>
      <c r="H319" s="23"/>
      <c r="I319" s="8"/>
    </row>
    <row r="320" spans="1:9" s="5" customFormat="1" x14ac:dyDescent="0.3">
      <c r="A320"/>
      <c r="G320" s="8"/>
      <c r="H320" s="23"/>
      <c r="I320" s="8"/>
    </row>
  </sheetData>
  <sheetProtection deleteRows="0" sort="0" autoFilter="0"/>
  <autoFilter ref="A1:AD66" xr:uid="{00000000-0001-0000-0000-000000000000}"/>
  <sortState xmlns:xlrd2="http://schemas.microsoft.com/office/spreadsheetml/2017/richdata2" ref="A2:J91">
    <sortCondition ref="B1:B91"/>
  </sortState>
  <pageMargins left="0.7" right="0.7" top="0.75" bottom="0.75" header="0.3" footer="0.3"/>
  <pageSetup paperSize="9" scale="39" orientation="portrait" r:id="rId1"/>
  <colBreaks count="1" manualBreakCount="1">
    <brk id="3" max="9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2" ma:contentTypeDescription="Een nieuw document maken." ma:contentTypeScope="" ma:versionID="2a92706526fe6f909c157645ea74f68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c1ea0ef01fe8d278af6f3894dc5dc5bb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  <xsd:enumeration value="2024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  <xsd:enumeration value="EvidEndt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Props1.xml><?xml version="1.0" encoding="utf-8"?>
<ds:datastoreItem xmlns:ds="http://schemas.openxmlformats.org/officeDocument/2006/customXml" ds:itemID="{5C5A1E07-521B-42AA-8896-5296011AF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2EC72-7795-495C-BBCA-5DB96DA55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B8227-A4C7-4214-9ABA-22FF1D670BF2}">
  <ds:schemaRefs>
    <ds:schemaRef ds:uri="http://schemas.microsoft.com/office/2006/metadata/properties"/>
    <ds:schemaRef ds:uri="http://schemas.microsoft.com/office/infopath/2007/PartnerControls"/>
    <ds:schemaRef ds:uri="14aea9ec-2063-41d6-825e-63779d966866"/>
    <ds:schemaRef ds:uri="d22050c9-1735-456b-a469-4129989951dc"/>
    <ds:schemaRef ds:uri="bc8be515-3b1d-46d4-8771-7dfa7cce8c3d"/>
    <ds:schemaRef ds:uri="ac71d63a-1b13-446b-be03-ddb7141321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Clientgebonden producten</vt:lpstr>
      <vt:lpstr>'Clientgebonden producten'!Afdrukbereik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dcterms:created xsi:type="dcterms:W3CDTF">2017-09-28T13:00:48Z</dcterms:created>
  <dcterms:modified xsi:type="dcterms:W3CDTF">2025-04-10T08:45:48Z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